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3027942B-7BBB-41FC-9FF9-D1D4A45987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ment of Net Assets Wrksht" sheetId="22" r:id="rId1"/>
  </sheets>
  <definedNames>
    <definedName name="_xlnm.Print_Titles" localSheetId="0">'Statment of Net Assets Wrksht'!$1:$8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2" l="1"/>
  <c r="J129" i="22" l="1"/>
  <c r="J110" i="22"/>
  <c r="J50" i="22"/>
  <c r="J37" i="22"/>
  <c r="H113" i="22"/>
  <c r="F113" i="22"/>
  <c r="D113" i="22"/>
  <c r="H56" i="22"/>
  <c r="F56" i="22"/>
  <c r="D56" i="22"/>
  <c r="J106" i="22"/>
  <c r="J109" i="22"/>
  <c r="J108" i="22"/>
  <c r="J107" i="22"/>
  <c r="J54" i="22"/>
  <c r="J53" i="22"/>
  <c r="J135" i="22"/>
  <c r="H139" i="22"/>
  <c r="F139" i="22"/>
  <c r="D139" i="22"/>
  <c r="J136" i="22"/>
  <c r="J134" i="22"/>
  <c r="J133" i="22"/>
  <c r="J132" i="22"/>
  <c r="J128" i="22"/>
  <c r="J127" i="22"/>
  <c r="J123" i="22"/>
  <c r="J116" i="22"/>
  <c r="J13" i="22"/>
  <c r="J99" i="22"/>
  <c r="J96" i="22"/>
  <c r="J43" i="22"/>
  <c r="J92" i="22"/>
  <c r="J91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6" i="22"/>
  <c r="J87" i="22"/>
  <c r="J88" i="22"/>
  <c r="J89" i="22"/>
  <c r="J90" i="22"/>
  <c r="J93" i="22"/>
  <c r="H103" i="22"/>
  <c r="F103" i="22"/>
  <c r="D103" i="22"/>
  <c r="J42" i="22"/>
  <c r="J40" i="22"/>
  <c r="J39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3" i="22"/>
  <c r="J22" i="22"/>
  <c r="J21" i="22"/>
  <c r="J20" i="22"/>
  <c r="J19" i="22"/>
  <c r="J18" i="22"/>
  <c r="J17" i="22"/>
  <c r="J16" i="22"/>
  <c r="J15" i="22"/>
  <c r="J14" i="22"/>
  <c r="J12" i="22"/>
  <c r="J118" i="22"/>
  <c r="J119" i="22"/>
  <c r="J120" i="22"/>
  <c r="J117" i="22"/>
  <c r="H47" i="22"/>
  <c r="H59" i="22" s="1"/>
  <c r="F47" i="22"/>
  <c r="D47" i="22"/>
  <c r="J56" i="22" l="1"/>
  <c r="H142" i="22"/>
  <c r="D59" i="22"/>
  <c r="F59" i="22"/>
  <c r="J139" i="22"/>
  <c r="J103" i="22"/>
  <c r="F142" i="22"/>
  <c r="J113" i="22"/>
  <c r="J47" i="22"/>
  <c r="J59" i="22" s="1"/>
  <c r="D142" i="22"/>
  <c r="J142" i="22" l="1"/>
</calcChain>
</file>

<file path=xl/sharedStrings.xml><?xml version="1.0" encoding="utf-8"?>
<sst xmlns="http://schemas.openxmlformats.org/spreadsheetml/2006/main" count="203" uniqueCount="155">
  <si>
    <t>Liabilities:</t>
  </si>
  <si>
    <t>Total Liabilities</t>
  </si>
  <si>
    <t>Fund Balances:</t>
  </si>
  <si>
    <t>Total</t>
  </si>
  <si>
    <t>MUNICIPALITY OF ________________</t>
  </si>
  <si>
    <t xml:space="preserve">         </t>
  </si>
  <si>
    <t>Totals</t>
  </si>
  <si>
    <t xml:space="preserve">Fund </t>
  </si>
  <si>
    <t>Statement</t>
  </si>
  <si>
    <t>Debit</t>
  </si>
  <si>
    <t>Credit</t>
  </si>
  <si>
    <t xml:space="preserve">Government </t>
  </si>
  <si>
    <t>Wide</t>
  </si>
  <si>
    <t>How Reported on Government</t>
  </si>
  <si>
    <t>Wide Financial Statements</t>
  </si>
  <si>
    <t>(suggested)</t>
  </si>
  <si>
    <t>Cash and Cash Equivalents</t>
  </si>
  <si>
    <t>Investments</t>
  </si>
  <si>
    <t>Accounts Receivable</t>
  </si>
  <si>
    <t>Internal Balances</t>
  </si>
  <si>
    <t>Due From Component Units</t>
  </si>
  <si>
    <t>Inventories</t>
  </si>
  <si>
    <t>Other Assets</t>
  </si>
  <si>
    <t>Land, Improvements, CIP</t>
  </si>
  <si>
    <t>Accounts Payable</t>
  </si>
  <si>
    <t>Other Current Liabilities</t>
  </si>
  <si>
    <t>Due Within One Year</t>
  </si>
  <si>
    <t>Due in More than One Year</t>
  </si>
  <si>
    <t>Adjustments</t>
  </si>
  <si>
    <t>ref</t>
  </si>
  <si>
    <t>Internal Balances/Net Out</t>
  </si>
  <si>
    <t>Total Assets</t>
  </si>
  <si>
    <t>December 31, 20__</t>
  </si>
  <si>
    <t>STATEMENT OF NET POSITION WORKSHEET</t>
  </si>
  <si>
    <t>Total Fund Balances/Net Position</t>
  </si>
  <si>
    <t>Total Net Position</t>
  </si>
  <si>
    <t>Net Position-Unrestricted</t>
  </si>
  <si>
    <t>Net Position-Restricted for Other Purposes</t>
  </si>
  <si>
    <t>Net Position-Restricted for Other Purposes-Non-Expendable</t>
  </si>
  <si>
    <t>Net Position for Permanently Restricted Purposes-Expendable</t>
  </si>
  <si>
    <t>Net Position-Restricted for Debt Service</t>
  </si>
  <si>
    <t>Net Position-Restricted for Capital Projects</t>
  </si>
  <si>
    <t>Net Position-Invested in Capital Assets</t>
  </si>
  <si>
    <t>Total Deferred Outflows of Resources</t>
  </si>
  <si>
    <t>AND FUND BALANCES/NET POSITION:</t>
  </si>
  <si>
    <t>LIABILITIES, DEFERRED INFLOWS OF RESOURCES</t>
  </si>
  <si>
    <t xml:space="preserve">TOTAL ASSETS AND DEFERRED OUTFLOWS </t>
  </si>
  <si>
    <t>OF RESOURCES</t>
  </si>
  <si>
    <t>Unearned Revenue</t>
  </si>
  <si>
    <t>ASSETS AND DEFERRED OUTFLOWS OF RESOURCES:</t>
  </si>
  <si>
    <t>Other Deferred Inflows of Resources</t>
  </si>
  <si>
    <t>Total Deferred Inflows of Resources</t>
  </si>
  <si>
    <t>Deferred Inflows of Resources:</t>
  </si>
  <si>
    <t>Deferred Outflows of Resources:</t>
  </si>
  <si>
    <t xml:space="preserve">Assets: </t>
  </si>
  <si>
    <t xml:space="preserve">TOTAL LIABILITIES, DEFERRED INFLOWS OF </t>
  </si>
  <si>
    <t>RESOURCES AND FUND BALANCES/NET POSITION</t>
  </si>
  <si>
    <t>Deferred Charge on Refunding</t>
  </si>
  <si>
    <t>Other Deferred Outflows of Resources</t>
  </si>
  <si>
    <t>Net Pension Asset</t>
  </si>
  <si>
    <t>Pension Related Deferred Outflows</t>
  </si>
  <si>
    <t>Pension Related Deferred Inflows</t>
  </si>
  <si>
    <t>Net Position-Restricted for SDRS Pension Purposes</t>
  </si>
  <si>
    <t xml:space="preserve">  Cash and Cash Equivalents  </t>
  </si>
  <si>
    <t xml:space="preserve">  Cash with Fiscal Agent</t>
  </si>
  <si>
    <t xml:space="preserve">  Investments</t>
  </si>
  <si>
    <t xml:space="preserve">  Taxes Receivable--Delinquent</t>
  </si>
  <si>
    <t xml:space="preserve">  Accounts Receivable, Net</t>
  </si>
  <si>
    <t xml:space="preserve">  Unbilled Accounts Receivable</t>
  </si>
  <si>
    <t xml:space="preserve">  Special Assessments Receivable--Current</t>
  </si>
  <si>
    <t xml:space="preserve">  Special Assessments Receivable--Delinquent</t>
  </si>
  <si>
    <t xml:space="preserve">  Interest Receivable--Special Assessments</t>
  </si>
  <si>
    <t xml:space="preserve">  Notes Receivable</t>
  </si>
  <si>
    <t xml:space="preserve">  Due from Other Fund</t>
  </si>
  <si>
    <t xml:space="preserve">  Due from Other Government</t>
  </si>
  <si>
    <t xml:space="preserve">  Due from Component Unit </t>
  </si>
  <si>
    <t xml:space="preserve">  Interest Receivable</t>
  </si>
  <si>
    <t xml:space="preserve">  Accrued Interest on Investments Purchased</t>
  </si>
  <si>
    <t xml:space="preserve">  Dividend Receivable</t>
  </si>
  <si>
    <t xml:space="preserve">  Inventory of Supplies</t>
  </si>
  <si>
    <t xml:space="preserve">  Deposits</t>
  </si>
  <si>
    <t xml:space="preserve">  Prepaid Expenses</t>
  </si>
  <si>
    <t xml:space="preserve">  Unamortized Discounts on Bonds Sold</t>
  </si>
  <si>
    <t xml:space="preserve">  Advance to ______________ Fund</t>
  </si>
  <si>
    <t xml:space="preserve">  Net Pension Asset</t>
  </si>
  <si>
    <t xml:space="preserve">  Restricted Investments</t>
  </si>
  <si>
    <t xml:space="preserve">  Pension Related Deferred Outflows</t>
  </si>
  <si>
    <t xml:space="preserve">  Deferred Charge on Refunding</t>
  </si>
  <si>
    <t xml:space="preserve">  Other Deferred Outflows of Resources</t>
  </si>
  <si>
    <t xml:space="preserve">  Claims Payable</t>
  </si>
  <si>
    <t xml:space="preserve">  Accounts Payable</t>
  </si>
  <si>
    <t xml:space="preserve">  Annuities Payable</t>
  </si>
  <si>
    <t xml:space="preserve">  Notes Payable</t>
  </si>
  <si>
    <t xml:space="preserve">  Contracts Payable</t>
  </si>
  <si>
    <t xml:space="preserve">  Contracts Payable--Retained Percentage</t>
  </si>
  <si>
    <t xml:space="preserve">  Due to Other Funds</t>
  </si>
  <si>
    <t xml:space="preserve">  Due to Other Governments</t>
  </si>
  <si>
    <t xml:space="preserve">  Due to Resigned Employees</t>
  </si>
  <si>
    <t xml:space="preserve">  Matured Bonds Payable</t>
  </si>
  <si>
    <t xml:space="preserve">  Matured Interest Payable</t>
  </si>
  <si>
    <t xml:space="preserve">  Incurred but Not Reported Claims</t>
  </si>
  <si>
    <t xml:space="preserve">  Accrued Interest Payable</t>
  </si>
  <si>
    <t xml:space="preserve">  Accrued Wages Payable</t>
  </si>
  <si>
    <t xml:space="preserve">  Accrued Taxes Payable</t>
  </si>
  <si>
    <t xml:space="preserve">  Amount Held for Special Assessment Debt Service</t>
  </si>
  <si>
    <t xml:space="preserve">  Amounts Held for Others</t>
  </si>
  <si>
    <t xml:space="preserve">  Customer Deposits</t>
  </si>
  <si>
    <t xml:space="preserve">  Due to Fiscal Agent</t>
  </si>
  <si>
    <t xml:space="preserve">  Unearned Revenue</t>
  </si>
  <si>
    <t xml:space="preserve">  Registered Warrants</t>
  </si>
  <si>
    <t xml:space="preserve">  Bonds Payable Current:</t>
  </si>
  <si>
    <t xml:space="preserve">    General Obligation</t>
  </si>
  <si>
    <t xml:space="preserve">    Revenue</t>
  </si>
  <si>
    <t xml:space="preserve">    Special Assessment</t>
  </si>
  <si>
    <t xml:space="preserve">  Unamortized Premiums on Bonds Sold</t>
  </si>
  <si>
    <t xml:space="preserve">  Payable from Restricted Assets</t>
  </si>
  <si>
    <t xml:space="preserve">  Due to Component Unit        </t>
  </si>
  <si>
    <t xml:space="preserve">  Compensated Absences Payable -- Current</t>
  </si>
  <si>
    <t xml:space="preserve">  Advance from ________________ Fund</t>
  </si>
  <si>
    <t xml:space="preserve">  Unavailable Revenue--Sales and Use Taxes</t>
  </si>
  <si>
    <t xml:space="preserve">  Unavailable Revenue--Property Taxes</t>
  </si>
  <si>
    <t xml:space="preserve">  Unavailable Revenue--Special Assessments</t>
  </si>
  <si>
    <t xml:space="preserve">  Other Deferred Inflows of Resources</t>
  </si>
  <si>
    <t xml:space="preserve">  Pension Related Deferred Inflows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</si>
  <si>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</si>
  <si>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</si>
  <si>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</si>
  <si>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</si>
  <si>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</si>
  <si>
    <t xml:space="preserve">      Net Position:</t>
  </si>
  <si>
    <t xml:space="preserve">        Net Investment in Capital Assets</t>
  </si>
  <si>
    <t xml:space="preserve">      Noncurrent Liabilities:</t>
  </si>
  <si>
    <t xml:space="preserve">        Due Within One Year</t>
  </si>
  <si>
    <t xml:space="preserve">        Due in More than One Year</t>
  </si>
  <si>
    <t xml:space="preserve">      Capital Assets:</t>
  </si>
  <si>
    <t xml:space="preserve">        Restricted For:</t>
  </si>
  <si>
    <t xml:space="preserve">          Capital Projects Purposes</t>
  </si>
  <si>
    <t xml:space="preserve">          Debt Service Purposes</t>
  </si>
  <si>
    <t xml:space="preserve">          SDRS Pension Purposes</t>
  </si>
  <si>
    <t xml:space="preserve">        Unrestricted (Deficit)</t>
  </si>
  <si>
    <t xml:space="preserve">          Permanently Restricted Purposes:</t>
  </si>
  <si>
    <t xml:space="preserve">            Expendable</t>
  </si>
  <si>
    <t xml:space="preserve">            Non-Expendable</t>
  </si>
  <si>
    <t xml:space="preserve">          Other Purposes</t>
  </si>
  <si>
    <t xml:space="preserve">  Special Assessments Receivable--Noncurrent</t>
  </si>
  <si>
    <t xml:space="preserve">        Land, Improvements and Const./Dev. in Progress</t>
  </si>
  <si>
    <t xml:space="preserve">  Leases Receivable</t>
  </si>
  <si>
    <t xml:space="preserve">        Other Capital Assets, Net of Depreciation/Amortization</t>
  </si>
  <si>
    <t>Other Capital Assets, Net of Depreciation/Amortization</t>
  </si>
  <si>
    <t xml:space="preserve">  Governmental Unit's Share of Assessment Improvement Costs</t>
  </si>
  <si>
    <t xml:space="preserve">  Inventory of Stores for Resale</t>
  </si>
  <si>
    <t xml:space="preserve">  Restricted Cash and Cash Equivalents</t>
  </si>
  <si>
    <t>Restricted Cash and Cash Equivalents</t>
  </si>
  <si>
    <t>Restricted Investments</t>
  </si>
  <si>
    <t>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</si>
</sst>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7" x14ac:knownFonts="1">
    <font>
      <sz val="11"/>
      <name val="Arial"/>
    </font>
    <font>
      <b/>
      <sz val="11"/>
      <name val="Arial"/>
      <family val="2"/>
    </font>
    <font>
      <sz val="8"/>
      <name val="Arial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44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2" xfId="0" applyNumberForma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3" fontId="0" fillId="0" borderId="0" xfId="0" applyNumberFormat="1" applyBorder="1"/>
    <xf numFmtId="39" fontId="0" fillId="0" borderId="0" xfId="0" applyNumberFormat="1" applyAlignment="1">
      <alignment horizontal="center"/>
    </xf>
    <xf numFmtId="39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left"/>
    </xf>
    <xf numFmtId="39" fontId="0" fillId="0" borderId="0" xfId="0" applyNumberFormat="1" applyBorder="1" applyAlignment="1">
      <alignment horizontal="right"/>
    </xf>
    <xf numFmtId="39" fontId="0" fillId="0" borderId="3" xfId="0" applyNumberFormat="1" applyBorder="1"/>
    <xf numFmtId="39" fontId="0" fillId="0" borderId="4" xfId="0" applyNumberForma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4" fontId="0" fillId="0" borderId="1" xfId="0" applyNumberFormat="1" applyBorder="1"/>
    <xf numFmtId="4" fontId="0" fillId="0" borderId="2" xfId="0" applyNumberFormat="1" applyBorder="1"/>
    <xf numFmtId="4" fontId="0" fillId="0" borderId="4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applyFont="1"/>
    <xf numFmtId="39" fontId="0" fillId="0" borderId="3" xfId="0" applyNumberFormat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39" fontId="6" fillId="0" borderId="0" xfId="0" applyNumberFormat="1" applyFont="1" applyBorder="1"/>
    <xf numFmtId="44" fontId="6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15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0"/>
  <sheetViews>
    <sheetView tabSelected="1" zoomScaleNormal="100" workbookViewId="0">
      <selection activeCell="B1" sqref="B1:L1"/>
    </sheetView>
  </sheetViews>
  <sheetFormatPr defaultRowHeight="13.8" outlineLevelCol="1" x14ac:dyDescent="0.25"/>
  <cols>
    <col min="1" max="1" width="7.59765625" bestFit="1" customWidth="1" outlineLevel="1"/>
    <col min="2" max="2" width="49.19921875" customWidth="1"/>
    <col min="3" max="3" width="1.19921875" customWidth="1"/>
    <col min="4" max="4" width="11.5" customWidth="1"/>
    <col min="5" max="5" width="2.09765625" style="1" customWidth="1"/>
    <col min="6" max="6" width="11.19921875" customWidth="1"/>
    <col min="7" max="7" width="1.69921875" customWidth="1"/>
    <col min="8" max="8" width="10.69921875" customWidth="1"/>
    <col min="9" max="9" width="1.59765625" customWidth="1"/>
    <col min="10" max="10" width="12.5" bestFit="1" customWidth="1"/>
    <col min="11" max="11" width="1.3984375" customWidth="1"/>
    <col min="12" max="12" width="39.8984375" bestFit="1" customWidth="1"/>
  </cols>
  <sheetData>
    <row r="1" spans="1:12" ht="17.399999999999999" x14ac:dyDescent="0.3">
      <c r="B1" s="38" t="s">
        <v>4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7.399999999999999" x14ac:dyDescent="0.3">
      <c r="B2" s="39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7.399999999999999" x14ac:dyDescent="0.3">
      <c r="B3" s="40" t="s">
        <v>32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B5" s="13"/>
      <c r="C5" s="13"/>
      <c r="D5" s="13"/>
      <c r="E5" s="13"/>
      <c r="F5" s="13"/>
      <c r="G5" s="13"/>
      <c r="H5" s="13"/>
      <c r="I5" s="13"/>
      <c r="J5" s="13" t="s">
        <v>3</v>
      </c>
      <c r="K5" s="13"/>
      <c r="L5" s="13"/>
    </row>
    <row r="6" spans="1:12" x14ac:dyDescent="0.25">
      <c r="B6" s="9"/>
      <c r="C6" s="9"/>
      <c r="D6" s="8" t="s">
        <v>6</v>
      </c>
      <c r="E6" s="8"/>
      <c r="F6" s="37" t="s">
        <v>28</v>
      </c>
      <c r="G6" s="37"/>
      <c r="H6" s="37"/>
      <c r="I6" s="37"/>
      <c r="J6" s="8" t="s">
        <v>11</v>
      </c>
      <c r="K6" s="9"/>
      <c r="L6" s="12" t="s">
        <v>13</v>
      </c>
    </row>
    <row r="7" spans="1:12" x14ac:dyDescent="0.25">
      <c r="B7" s="9"/>
      <c r="C7" s="9"/>
      <c r="D7" s="8" t="s">
        <v>7</v>
      </c>
      <c r="E7" s="8"/>
      <c r="G7" s="12"/>
      <c r="H7" s="12"/>
      <c r="I7" s="8"/>
      <c r="J7" s="12" t="s">
        <v>12</v>
      </c>
      <c r="K7" s="8"/>
      <c r="L7" s="12" t="s">
        <v>14</v>
      </c>
    </row>
    <row r="8" spans="1:12" x14ac:dyDescent="0.25">
      <c r="B8" s="9"/>
      <c r="C8" s="9"/>
      <c r="D8" s="10" t="s">
        <v>8</v>
      </c>
      <c r="E8" s="8"/>
      <c r="F8" s="10" t="s">
        <v>9</v>
      </c>
      <c r="G8" s="12" t="s">
        <v>29</v>
      </c>
      <c r="H8" s="10" t="s">
        <v>10</v>
      </c>
      <c r="I8" s="8" t="s">
        <v>29</v>
      </c>
      <c r="J8" s="10" t="s">
        <v>8</v>
      </c>
      <c r="K8" s="8"/>
      <c r="L8" s="10" t="s">
        <v>15</v>
      </c>
    </row>
    <row r="9" spans="1:12" x14ac:dyDescent="0.25">
      <c r="D9" s="7"/>
      <c r="F9" s="7"/>
      <c r="G9" s="1"/>
      <c r="H9" s="7"/>
      <c r="I9" s="1"/>
      <c r="J9" s="7"/>
      <c r="K9" s="1"/>
      <c r="L9" s="7"/>
    </row>
    <row r="10" spans="1:12" x14ac:dyDescent="0.25">
      <c r="B10" s="9" t="s">
        <v>49</v>
      </c>
      <c r="L10" s="2"/>
    </row>
    <row r="11" spans="1:12" x14ac:dyDescent="0.25">
      <c r="B11" s="31" t="s">
        <v>54</v>
      </c>
      <c r="L11" s="2"/>
    </row>
    <row r="12" spans="1:12" x14ac:dyDescent="0.25">
      <c r="A12">
        <v>101</v>
      </c>
      <c r="B12" t="s">
        <v>63</v>
      </c>
      <c r="D12" s="3"/>
      <c r="E12" s="15"/>
      <c r="F12" s="3"/>
      <c r="G12" s="4"/>
      <c r="H12" s="3"/>
      <c r="I12" s="4"/>
      <c r="J12" s="3">
        <f>+D12+F12-H12</f>
        <v>0</v>
      </c>
      <c r="K12" s="4"/>
      <c r="L12" s="5" t="s">
        <v>16</v>
      </c>
    </row>
    <row r="13" spans="1:12" x14ac:dyDescent="0.25">
      <c r="A13">
        <v>104</v>
      </c>
      <c r="B13" t="s">
        <v>64</v>
      </c>
      <c r="D13" s="3"/>
      <c r="E13" s="15"/>
      <c r="F13" s="3"/>
      <c r="G13" s="4"/>
      <c r="H13" s="3"/>
      <c r="I13" s="4"/>
      <c r="J13" s="3">
        <f>+D13+F13-H13</f>
        <v>0</v>
      </c>
      <c r="K13" s="4"/>
      <c r="L13" t="s">
        <v>154</v>
      </c>
    </row>
    <row r="14" spans="1:12" x14ac:dyDescent="0.25">
      <c r="A14">
        <v>105</v>
      </c>
      <c r="B14" t="s">
        <v>65</v>
      </c>
      <c r="D14" s="3"/>
      <c r="E14" s="16"/>
      <c r="F14" s="3"/>
      <c r="G14" s="5"/>
      <c r="H14" s="3"/>
      <c r="I14" s="5"/>
      <c r="J14" s="3">
        <f t="shared" ref="J14:J21" si="0">+D14+F14-H14</f>
        <v>0</v>
      </c>
      <c r="K14" s="4"/>
      <c r="L14" s="5" t="s">
        <v>17</v>
      </c>
    </row>
    <row r="15" spans="1:12" x14ac:dyDescent="0.25">
      <c r="A15">
        <v>110</v>
      </c>
      <c r="B15" t="s">
        <v>66</v>
      </c>
      <c r="D15" s="3"/>
      <c r="E15" s="16"/>
      <c r="F15" s="3"/>
      <c r="G15" s="5"/>
      <c r="H15" s="3"/>
      <c r="I15" s="5"/>
      <c r="J15" s="3">
        <f t="shared" si="0"/>
        <v>0</v>
      </c>
      <c r="K15" s="4"/>
      <c r="L15" s="5" t="s">
        <v>18</v>
      </c>
    </row>
    <row r="16" spans="1:12" x14ac:dyDescent="0.25">
      <c r="A16">
        <v>115</v>
      </c>
      <c r="B16" t="s">
        <v>67</v>
      </c>
      <c r="D16" s="3"/>
      <c r="E16" s="16"/>
      <c r="F16" s="3"/>
      <c r="G16" s="5"/>
      <c r="H16" s="3"/>
      <c r="I16" s="5"/>
      <c r="J16" s="3">
        <f t="shared" si="0"/>
        <v>0</v>
      </c>
      <c r="K16" s="4"/>
      <c r="L16" s="5" t="s">
        <v>18</v>
      </c>
    </row>
    <row r="17" spans="1:12" x14ac:dyDescent="0.25">
      <c r="A17">
        <v>117</v>
      </c>
      <c r="B17" t="s">
        <v>68</v>
      </c>
      <c r="D17" s="3"/>
      <c r="E17" s="16"/>
      <c r="F17" s="3"/>
      <c r="G17" s="5"/>
      <c r="H17" s="3"/>
      <c r="I17" s="5"/>
      <c r="J17" s="3">
        <f t="shared" si="0"/>
        <v>0</v>
      </c>
      <c r="K17" s="4"/>
      <c r="L17" s="5" t="s">
        <v>18</v>
      </c>
    </row>
    <row r="18" spans="1:12" x14ac:dyDescent="0.25">
      <c r="A18">
        <v>121</v>
      </c>
      <c r="B18" t="s">
        <v>69</v>
      </c>
      <c r="D18" s="3"/>
      <c r="E18" s="16"/>
      <c r="F18" s="3"/>
      <c r="G18" s="5"/>
      <c r="H18" s="3"/>
      <c r="I18" s="5"/>
      <c r="J18" s="3">
        <f t="shared" si="0"/>
        <v>0</v>
      </c>
      <c r="K18" s="4"/>
      <c r="L18" s="5" t="s">
        <v>18</v>
      </c>
    </row>
    <row r="19" spans="1:12" x14ac:dyDescent="0.25">
      <c r="A19">
        <v>122</v>
      </c>
      <c r="B19" t="s">
        <v>70</v>
      </c>
      <c r="D19" s="3"/>
      <c r="E19" s="16"/>
      <c r="F19" s="3"/>
      <c r="G19" s="5"/>
      <c r="H19" s="3"/>
      <c r="I19" s="5"/>
      <c r="J19" s="3">
        <f t="shared" si="0"/>
        <v>0</v>
      </c>
      <c r="K19" s="4"/>
      <c r="L19" s="5" t="s">
        <v>18</v>
      </c>
    </row>
    <row r="20" spans="1:12" x14ac:dyDescent="0.25">
      <c r="A20">
        <v>123</v>
      </c>
      <c r="B20" t="s">
        <v>144</v>
      </c>
      <c r="D20" s="3"/>
      <c r="E20" s="16"/>
      <c r="F20" s="3"/>
      <c r="G20" s="5"/>
      <c r="H20" s="3"/>
      <c r="I20" s="5"/>
      <c r="J20" s="3">
        <f t="shared" si="0"/>
        <v>0</v>
      </c>
      <c r="K20" s="4"/>
      <c r="L20" s="5" t="s">
        <v>18</v>
      </c>
    </row>
    <row r="21" spans="1:12" x14ac:dyDescent="0.25">
      <c r="A21">
        <v>125</v>
      </c>
      <c r="B21" t="s">
        <v>71</v>
      </c>
      <c r="D21" s="3"/>
      <c r="E21" s="16"/>
      <c r="F21" s="3"/>
      <c r="G21" s="5"/>
      <c r="H21" s="3"/>
      <c r="I21" s="5"/>
      <c r="J21" s="3">
        <f t="shared" si="0"/>
        <v>0</v>
      </c>
      <c r="K21" s="4"/>
      <c r="L21" s="5" t="s">
        <v>18</v>
      </c>
    </row>
    <row r="22" spans="1:12" x14ac:dyDescent="0.25">
      <c r="A22">
        <v>126</v>
      </c>
      <c r="B22" t="s">
        <v>149</v>
      </c>
      <c r="D22" s="3"/>
      <c r="E22" s="16"/>
      <c r="F22" s="3"/>
      <c r="G22" s="5"/>
      <c r="H22" s="3"/>
      <c r="I22" s="5"/>
      <c r="J22" s="3">
        <f t="shared" ref="J22:J40" si="1">+D22+F22-H22</f>
        <v>0</v>
      </c>
      <c r="K22" s="4"/>
      <c r="L22" s="5" t="s">
        <v>18</v>
      </c>
    </row>
    <row r="23" spans="1:12" x14ac:dyDescent="0.25">
      <c r="A23">
        <v>128</v>
      </c>
      <c r="B23" t="s">
        <v>72</v>
      </c>
      <c r="D23" s="3"/>
      <c r="E23" s="16"/>
      <c r="F23" s="3"/>
      <c r="G23" s="5"/>
      <c r="H23" s="3"/>
      <c r="I23" s="5"/>
      <c r="J23" s="3">
        <f t="shared" si="1"/>
        <v>0</v>
      </c>
      <c r="K23" s="4"/>
      <c r="L23" s="5" t="s">
        <v>18</v>
      </c>
    </row>
    <row r="24" spans="1:12" x14ac:dyDescent="0.25">
      <c r="A24">
        <v>130</v>
      </c>
      <c r="B24" t="s">
        <v>146</v>
      </c>
      <c r="D24" s="3"/>
      <c r="E24" s="16"/>
      <c r="F24" s="3"/>
      <c r="G24" s="5"/>
      <c r="H24" s="3"/>
      <c r="I24" s="5"/>
      <c r="J24" s="3">
        <f t="shared" ref="J24" si="2">+D24+F24-H24</f>
        <v>0</v>
      </c>
      <c r="K24" s="4"/>
      <c r="L24" s="5" t="s">
        <v>18</v>
      </c>
    </row>
    <row r="25" spans="1:12" x14ac:dyDescent="0.25">
      <c r="A25">
        <v>131</v>
      </c>
      <c r="B25" t="s">
        <v>73</v>
      </c>
      <c r="D25" s="3"/>
      <c r="E25" s="16"/>
      <c r="F25" s="3"/>
      <c r="G25" s="5"/>
      <c r="H25" s="3"/>
      <c r="I25" s="5"/>
      <c r="J25" s="3">
        <f t="shared" si="1"/>
        <v>0</v>
      </c>
      <c r="K25" s="4"/>
      <c r="L25" s="5" t="s">
        <v>30</v>
      </c>
    </row>
    <row r="26" spans="1:12" x14ac:dyDescent="0.25">
      <c r="A26">
        <v>132</v>
      </c>
      <c r="B26" t="s">
        <v>74</v>
      </c>
      <c r="D26" s="3"/>
      <c r="E26" s="16"/>
      <c r="F26" s="3"/>
      <c r="G26" s="5"/>
      <c r="H26" s="3"/>
      <c r="I26" s="5"/>
      <c r="J26" s="3">
        <f t="shared" si="1"/>
        <v>0</v>
      </c>
      <c r="K26" s="4"/>
      <c r="L26" s="5" t="s">
        <v>18</v>
      </c>
    </row>
    <row r="27" spans="1:12" x14ac:dyDescent="0.25">
      <c r="A27">
        <v>129</v>
      </c>
      <c r="B27" t="s">
        <v>75</v>
      </c>
      <c r="D27" s="3"/>
      <c r="E27" s="16"/>
      <c r="F27" s="3"/>
      <c r="G27" s="5"/>
      <c r="H27" s="3"/>
      <c r="I27" s="5"/>
      <c r="J27" s="3">
        <f t="shared" si="1"/>
        <v>0</v>
      </c>
      <c r="K27" s="4"/>
      <c r="L27" s="5" t="s">
        <v>20</v>
      </c>
    </row>
    <row r="28" spans="1:12" x14ac:dyDescent="0.25">
      <c r="A28">
        <v>135</v>
      </c>
      <c r="B28" t="s">
        <v>76</v>
      </c>
      <c r="D28" s="3"/>
      <c r="E28" s="16"/>
      <c r="F28" s="3"/>
      <c r="G28" s="5"/>
      <c r="H28" s="3"/>
      <c r="I28" s="5"/>
      <c r="J28" s="3">
        <f t="shared" si="1"/>
        <v>0</v>
      </c>
      <c r="K28" s="4"/>
      <c r="L28" s="5" t="s">
        <v>18</v>
      </c>
    </row>
    <row r="29" spans="1:12" x14ac:dyDescent="0.25">
      <c r="A29">
        <v>136</v>
      </c>
      <c r="B29" t="s">
        <v>77</v>
      </c>
      <c r="D29" s="3"/>
      <c r="E29" s="16"/>
      <c r="F29" s="3"/>
      <c r="G29" s="5"/>
      <c r="H29" s="3"/>
      <c r="I29" s="5"/>
      <c r="J29" s="3">
        <f t="shared" si="1"/>
        <v>0</v>
      </c>
      <c r="K29" s="4"/>
      <c r="L29" s="5" t="s">
        <v>18</v>
      </c>
    </row>
    <row r="30" spans="1:12" x14ac:dyDescent="0.25">
      <c r="A30">
        <v>137</v>
      </c>
      <c r="B30" t="s">
        <v>78</v>
      </c>
      <c r="D30" s="3"/>
      <c r="E30" s="16"/>
      <c r="F30" s="3"/>
      <c r="G30" s="5"/>
      <c r="H30" s="3"/>
      <c r="I30" s="5"/>
      <c r="J30" s="3">
        <f t="shared" si="1"/>
        <v>0</v>
      </c>
      <c r="K30" s="4"/>
      <c r="L30" s="5" t="s">
        <v>18</v>
      </c>
    </row>
    <row r="31" spans="1:12" x14ac:dyDescent="0.25">
      <c r="A31">
        <v>141</v>
      </c>
      <c r="B31" t="s">
        <v>79</v>
      </c>
      <c r="D31" s="3"/>
      <c r="E31" s="16"/>
      <c r="F31" s="3"/>
      <c r="G31" s="5"/>
      <c r="H31" s="3"/>
      <c r="I31" s="5"/>
      <c r="J31" s="3">
        <f t="shared" si="1"/>
        <v>0</v>
      </c>
      <c r="K31" s="4"/>
      <c r="L31" s="5" t="s">
        <v>21</v>
      </c>
    </row>
    <row r="32" spans="1:12" x14ac:dyDescent="0.25">
      <c r="A32">
        <v>142</v>
      </c>
      <c r="B32" t="s">
        <v>150</v>
      </c>
      <c r="D32" s="3"/>
      <c r="E32" s="16"/>
      <c r="F32" s="3"/>
      <c r="G32" s="5"/>
      <c r="H32" s="3"/>
      <c r="I32" s="5"/>
      <c r="J32" s="3">
        <f t="shared" si="1"/>
        <v>0</v>
      </c>
      <c r="K32" s="4"/>
      <c r="L32" s="5" t="s">
        <v>21</v>
      </c>
    </row>
    <row r="33" spans="1:12" x14ac:dyDescent="0.25">
      <c r="A33">
        <v>154</v>
      </c>
      <c r="B33" t="s">
        <v>80</v>
      </c>
      <c r="D33" s="3"/>
      <c r="E33" s="16"/>
      <c r="F33" s="3"/>
      <c r="G33" s="5"/>
      <c r="H33" s="3"/>
      <c r="I33" s="5"/>
      <c r="J33" s="3">
        <f t="shared" si="1"/>
        <v>0</v>
      </c>
      <c r="K33" s="4"/>
      <c r="L33" s="5" t="s">
        <v>22</v>
      </c>
    </row>
    <row r="34" spans="1:12" x14ac:dyDescent="0.25">
      <c r="A34">
        <v>155</v>
      </c>
      <c r="B34" t="s">
        <v>81</v>
      </c>
      <c r="D34" s="3"/>
      <c r="E34" s="16"/>
      <c r="F34" s="3"/>
      <c r="G34" s="5"/>
      <c r="H34" s="3"/>
      <c r="I34" s="5"/>
      <c r="J34" s="3">
        <f t="shared" si="1"/>
        <v>0</v>
      </c>
      <c r="K34" s="4"/>
      <c r="L34" s="5" t="s">
        <v>22</v>
      </c>
    </row>
    <row r="35" spans="1:12" x14ac:dyDescent="0.25">
      <c r="A35">
        <v>157</v>
      </c>
      <c r="B35" t="s">
        <v>82</v>
      </c>
      <c r="D35" s="3"/>
      <c r="E35" s="16"/>
      <c r="F35" s="3"/>
      <c r="G35" s="5"/>
      <c r="H35" s="3"/>
      <c r="I35" s="5"/>
      <c r="J35" s="3">
        <f t="shared" si="1"/>
        <v>0</v>
      </c>
      <c r="K35" s="4"/>
      <c r="L35" s="5" t="s">
        <v>22</v>
      </c>
    </row>
    <row r="36" spans="1:12" x14ac:dyDescent="0.25">
      <c r="A36">
        <v>133</v>
      </c>
      <c r="B36" t="s">
        <v>83</v>
      </c>
      <c r="D36" s="3"/>
      <c r="E36" s="16"/>
      <c r="F36" s="3"/>
      <c r="G36" s="5"/>
      <c r="H36" s="3"/>
      <c r="I36" s="5"/>
      <c r="J36" s="3">
        <f t="shared" si="1"/>
        <v>0</v>
      </c>
      <c r="K36" s="4"/>
      <c r="L36" s="5" t="s">
        <v>19</v>
      </c>
    </row>
    <row r="37" spans="1:12" x14ac:dyDescent="0.25">
      <c r="A37">
        <v>189</v>
      </c>
      <c r="B37" t="s">
        <v>84</v>
      </c>
      <c r="D37" s="11"/>
      <c r="E37" s="16"/>
      <c r="F37" s="3"/>
      <c r="G37" s="5"/>
      <c r="H37" s="3"/>
      <c r="I37" s="5"/>
      <c r="J37" s="11">
        <f>+D37+F37+F38-H37-H38</f>
        <v>0</v>
      </c>
      <c r="K37" s="4"/>
      <c r="L37" s="5" t="s">
        <v>59</v>
      </c>
    </row>
    <row r="38" spans="1:12" x14ac:dyDescent="0.25">
      <c r="D38" s="5"/>
      <c r="E38" s="16"/>
      <c r="F38" s="3"/>
      <c r="G38" s="5"/>
      <c r="H38" s="3"/>
      <c r="I38" s="5"/>
      <c r="J38" s="5"/>
      <c r="K38" s="4"/>
      <c r="L38" s="5"/>
    </row>
    <row r="39" spans="1:12" x14ac:dyDescent="0.25">
      <c r="A39">
        <v>107.1</v>
      </c>
      <c r="B39" t="s">
        <v>151</v>
      </c>
      <c r="D39" s="3"/>
      <c r="E39" s="16"/>
      <c r="F39" s="3"/>
      <c r="G39" s="5"/>
      <c r="H39" s="3"/>
      <c r="I39" s="5"/>
      <c r="J39" s="3">
        <f t="shared" si="1"/>
        <v>0</v>
      </c>
      <c r="K39" s="4"/>
      <c r="L39" t="s">
        <v>152</v>
      </c>
    </row>
    <row r="40" spans="1:12" x14ac:dyDescent="0.25">
      <c r="A40">
        <v>107.2</v>
      </c>
      <c r="B40" t="s">
        <v>85</v>
      </c>
      <c r="D40" s="3"/>
      <c r="E40" s="16"/>
      <c r="F40" s="3"/>
      <c r="G40" s="5"/>
      <c r="H40" s="3"/>
      <c r="I40" s="5"/>
      <c r="J40" s="3">
        <f t="shared" si="1"/>
        <v>0</v>
      </c>
      <c r="K40" s="4"/>
      <c r="L40" t="s">
        <v>153</v>
      </c>
    </row>
    <row r="41" spans="1:12" x14ac:dyDescent="0.25">
      <c r="B41" t="s">
        <v>134</v>
      </c>
      <c r="D41" s="5"/>
      <c r="E41" s="16"/>
      <c r="F41" s="5"/>
      <c r="G41" s="5"/>
      <c r="H41" s="5"/>
      <c r="I41" s="5"/>
      <c r="J41" s="5"/>
      <c r="K41" s="4"/>
      <c r="L41" s="5"/>
    </row>
    <row r="42" spans="1:12" x14ac:dyDescent="0.25">
      <c r="B42" t="s">
        <v>145</v>
      </c>
      <c r="D42" s="3"/>
      <c r="E42" s="16"/>
      <c r="F42" s="3"/>
      <c r="G42" s="5"/>
      <c r="H42" s="3"/>
      <c r="I42" s="5"/>
      <c r="J42" s="3">
        <f>+D42+F42-H42</f>
        <v>0</v>
      </c>
      <c r="K42" s="4"/>
      <c r="L42" s="5" t="s">
        <v>23</v>
      </c>
    </row>
    <row r="43" spans="1:12" x14ac:dyDescent="0.25">
      <c r="B43" t="s">
        <v>147</v>
      </c>
      <c r="D43" s="3"/>
      <c r="E43" s="16"/>
      <c r="F43" s="3"/>
      <c r="G43" s="5"/>
      <c r="H43" s="3"/>
      <c r="I43" s="5"/>
      <c r="J43" s="3">
        <f>+D43+F43+F44+F45-H43-H44-H45</f>
        <v>0</v>
      </c>
      <c r="K43" s="4"/>
      <c r="L43" s="35" t="s">
        <v>148</v>
      </c>
    </row>
    <row r="44" spans="1:12" x14ac:dyDescent="0.25">
      <c r="D44" s="5"/>
      <c r="E44" s="16"/>
      <c r="F44" s="3"/>
      <c r="G44" s="5"/>
      <c r="H44" s="3"/>
      <c r="I44" s="5"/>
      <c r="J44" s="5"/>
      <c r="K44" s="4"/>
      <c r="L44" s="5"/>
    </row>
    <row r="45" spans="1:12" x14ac:dyDescent="0.25">
      <c r="D45" s="5"/>
      <c r="E45" s="16"/>
      <c r="F45" s="3"/>
      <c r="G45" s="5"/>
      <c r="H45" s="3"/>
      <c r="I45" s="5"/>
      <c r="J45" s="5"/>
      <c r="K45" s="4"/>
      <c r="L45" s="5"/>
    </row>
    <row r="46" spans="1:12" x14ac:dyDescent="0.25">
      <c r="D46" s="14"/>
      <c r="E46" s="7"/>
      <c r="F46" s="2"/>
      <c r="G46" s="2"/>
      <c r="H46" s="2"/>
      <c r="I46" s="2"/>
      <c r="J46" s="2"/>
      <c r="L46" s="2"/>
    </row>
    <row r="47" spans="1:12" x14ac:dyDescent="0.25">
      <c r="B47" t="s">
        <v>31</v>
      </c>
      <c r="D47" s="32">
        <f>SUM(D12:D46)</f>
        <v>0</v>
      </c>
      <c r="E47" s="16"/>
      <c r="F47" s="32">
        <f>SUM(F12:F46)</f>
        <v>0</v>
      </c>
      <c r="G47" s="18"/>
      <c r="H47" s="32">
        <f>SUM(H12:H46)</f>
        <v>0</v>
      </c>
      <c r="I47" s="18"/>
      <c r="J47" s="32">
        <f>SUM(J12:J46)</f>
        <v>0</v>
      </c>
      <c r="K47" s="6"/>
      <c r="L47" s="17" t="s">
        <v>31</v>
      </c>
    </row>
    <row r="48" spans="1:12" x14ac:dyDescent="0.25">
      <c r="D48" s="18"/>
      <c r="E48" s="16"/>
      <c r="F48" s="18"/>
      <c r="G48" s="18"/>
      <c r="H48" s="18"/>
      <c r="I48" s="18"/>
      <c r="J48" s="18"/>
      <c r="K48" s="6"/>
      <c r="L48" s="17"/>
    </row>
    <row r="49" spans="1:12" x14ac:dyDescent="0.25">
      <c r="B49" s="31" t="s">
        <v>53</v>
      </c>
      <c r="D49" s="18"/>
      <c r="E49" s="16"/>
      <c r="F49" s="18"/>
      <c r="G49" s="18"/>
      <c r="H49" s="18"/>
      <c r="I49" s="18"/>
      <c r="J49" s="18"/>
      <c r="K49" s="6"/>
      <c r="L49" s="36"/>
    </row>
    <row r="50" spans="1:12" x14ac:dyDescent="0.25">
      <c r="A50">
        <v>196</v>
      </c>
      <c r="B50" s="31" t="s">
        <v>86</v>
      </c>
      <c r="D50" s="3"/>
      <c r="E50" s="16"/>
      <c r="F50" s="3"/>
      <c r="G50" s="5"/>
      <c r="H50" s="3"/>
      <c r="I50" s="5"/>
      <c r="J50" s="3">
        <f>+D50+F50+F51+F52-H50-H51-H52</f>
        <v>0</v>
      </c>
      <c r="K50" s="6"/>
      <c r="L50" s="34" t="s">
        <v>60</v>
      </c>
    </row>
    <row r="51" spans="1:12" x14ac:dyDescent="0.25">
      <c r="B51" s="31"/>
      <c r="D51" s="5"/>
      <c r="E51" s="16"/>
      <c r="F51" s="3"/>
      <c r="G51" s="5"/>
      <c r="H51" s="3"/>
      <c r="I51" s="5"/>
      <c r="J51" s="5"/>
      <c r="K51" s="6"/>
      <c r="L51" s="34"/>
    </row>
    <row r="52" spans="1:12" x14ac:dyDescent="0.25">
      <c r="B52" s="31"/>
      <c r="D52" s="5"/>
      <c r="E52" s="16"/>
      <c r="F52" s="3"/>
      <c r="G52" s="5"/>
      <c r="H52" s="3"/>
      <c r="I52" s="5"/>
      <c r="J52" s="5"/>
      <c r="K52" s="6"/>
      <c r="L52" s="34"/>
    </row>
    <row r="53" spans="1:12" x14ac:dyDescent="0.25">
      <c r="A53">
        <v>197</v>
      </c>
      <c r="B53" s="31" t="s">
        <v>87</v>
      </c>
      <c r="D53" s="3"/>
      <c r="E53" s="16"/>
      <c r="F53" s="3"/>
      <c r="G53" s="5"/>
      <c r="H53" s="3"/>
      <c r="I53" s="5"/>
      <c r="J53" s="3">
        <f>+D53+F53-H53</f>
        <v>0</v>
      </c>
      <c r="K53" s="6"/>
      <c r="L53" s="34" t="s">
        <v>57</v>
      </c>
    </row>
    <row r="54" spans="1:12" x14ac:dyDescent="0.25">
      <c r="A54">
        <v>198</v>
      </c>
      <c r="B54" s="31" t="s">
        <v>88</v>
      </c>
      <c r="D54" s="3"/>
      <c r="E54" s="16"/>
      <c r="F54" s="3"/>
      <c r="G54" s="5"/>
      <c r="H54" s="3"/>
      <c r="I54" s="5"/>
      <c r="J54" s="3">
        <f>+D54+F54-H54</f>
        <v>0</v>
      </c>
      <c r="K54" s="6"/>
      <c r="L54" s="34" t="s">
        <v>58</v>
      </c>
    </row>
    <row r="55" spans="1:12" x14ac:dyDescent="0.25">
      <c r="B55" s="31"/>
      <c r="D55" s="5"/>
      <c r="E55" s="16"/>
      <c r="F55" s="5"/>
      <c r="G55" s="5"/>
      <c r="H55" s="5"/>
      <c r="I55" s="5"/>
      <c r="J55" s="5"/>
      <c r="K55" s="6"/>
      <c r="L55" s="36"/>
    </row>
    <row r="56" spans="1:12" x14ac:dyDescent="0.25">
      <c r="B56" s="31" t="s">
        <v>43</v>
      </c>
      <c r="D56" s="32">
        <f>SUM(D50:D55)</f>
        <v>0</v>
      </c>
      <c r="E56" s="16"/>
      <c r="F56" s="32">
        <f>SUM(F50:F55)</f>
        <v>0</v>
      </c>
      <c r="G56" s="18"/>
      <c r="H56" s="32">
        <f>SUM(H50:H55)</f>
        <v>0</v>
      </c>
      <c r="I56" s="18"/>
      <c r="J56" s="32">
        <f>SUM(J50:J55)</f>
        <v>0</v>
      </c>
      <c r="K56" s="6"/>
      <c r="L56" s="36" t="s">
        <v>43</v>
      </c>
    </row>
    <row r="57" spans="1:12" x14ac:dyDescent="0.25">
      <c r="B57" s="31"/>
      <c r="D57" s="18"/>
      <c r="E57" s="16"/>
      <c r="F57" s="18"/>
      <c r="G57" s="18"/>
      <c r="H57" s="18"/>
      <c r="I57" s="18"/>
      <c r="J57" s="18"/>
      <c r="K57" s="6"/>
      <c r="L57" s="17"/>
    </row>
    <row r="58" spans="1:12" x14ac:dyDescent="0.25">
      <c r="B58" s="31" t="s">
        <v>46</v>
      </c>
      <c r="D58" s="18"/>
      <c r="E58" s="16"/>
      <c r="F58" s="18"/>
      <c r="G58" s="18"/>
      <c r="H58" s="18"/>
      <c r="I58" s="18"/>
      <c r="J58" s="18"/>
      <c r="K58" s="6"/>
      <c r="L58" s="17"/>
    </row>
    <row r="59" spans="1:12" ht="14.4" thickBot="1" x14ac:dyDescent="0.3">
      <c r="B59" s="31" t="s">
        <v>47</v>
      </c>
      <c r="D59" s="20">
        <f>D47+D56</f>
        <v>0</v>
      </c>
      <c r="E59" s="16"/>
      <c r="F59" s="20">
        <f>F47+F56</f>
        <v>0</v>
      </c>
      <c r="G59" s="18"/>
      <c r="H59" s="20">
        <f>H47+H56</f>
        <v>0</v>
      </c>
      <c r="I59" s="18"/>
      <c r="J59" s="20">
        <f>J47+J56</f>
        <v>0</v>
      </c>
      <c r="K59" s="6"/>
      <c r="L59" s="17"/>
    </row>
    <row r="60" spans="1:12" ht="14.4" thickTop="1" x14ac:dyDescent="0.25">
      <c r="D60" s="18"/>
      <c r="E60" s="16"/>
      <c r="F60" s="18"/>
      <c r="G60" s="18"/>
      <c r="H60" s="18"/>
      <c r="I60" s="18"/>
      <c r="J60" s="18"/>
      <c r="K60" s="6"/>
      <c r="L60" s="17"/>
    </row>
    <row r="61" spans="1:12" x14ac:dyDescent="0.25">
      <c r="B61" s="28" t="s">
        <v>45</v>
      </c>
      <c r="D61" s="2"/>
      <c r="E61" s="7"/>
      <c r="F61" s="2"/>
      <c r="G61" s="2"/>
      <c r="H61" s="2"/>
      <c r="I61" s="2"/>
      <c r="J61" s="2"/>
      <c r="L61" s="2"/>
    </row>
    <row r="62" spans="1:12" x14ac:dyDescent="0.25">
      <c r="B62" s="28" t="s">
        <v>44</v>
      </c>
      <c r="D62" s="2"/>
      <c r="E62" s="7"/>
      <c r="F62" s="2"/>
      <c r="G62" s="2"/>
      <c r="H62" s="2"/>
      <c r="I62" s="2"/>
      <c r="J62" s="2"/>
      <c r="L62" s="2"/>
    </row>
    <row r="63" spans="1:12" x14ac:dyDescent="0.25">
      <c r="B63" t="s">
        <v>0</v>
      </c>
      <c r="D63" s="2"/>
      <c r="E63" s="7"/>
      <c r="F63" s="2"/>
      <c r="G63" s="2"/>
      <c r="H63" s="2"/>
      <c r="I63" s="2"/>
      <c r="J63" s="2"/>
      <c r="L63" s="2"/>
    </row>
    <row r="64" spans="1:12" x14ac:dyDescent="0.25">
      <c r="A64">
        <v>201</v>
      </c>
      <c r="B64" t="s">
        <v>89</v>
      </c>
      <c r="D64" s="3"/>
      <c r="E64" s="16"/>
      <c r="F64" s="3"/>
      <c r="G64" s="5"/>
      <c r="H64" s="3"/>
      <c r="I64" s="5"/>
      <c r="J64" s="3">
        <f>+D64-F64+H64</f>
        <v>0</v>
      </c>
      <c r="K64" s="4"/>
      <c r="L64" s="5" t="s">
        <v>24</v>
      </c>
    </row>
    <row r="65" spans="1:12" x14ac:dyDescent="0.25">
      <c r="A65">
        <v>202</v>
      </c>
      <c r="B65" t="s">
        <v>90</v>
      </c>
      <c r="D65" s="3"/>
      <c r="E65" s="16"/>
      <c r="F65" s="3"/>
      <c r="G65" s="5"/>
      <c r="H65" s="3"/>
      <c r="I65" s="5"/>
      <c r="J65" s="3">
        <f t="shared" ref="J65:J84" si="3">+D65-F65+H65</f>
        <v>0</v>
      </c>
      <c r="K65" s="4"/>
      <c r="L65" s="5" t="s">
        <v>24</v>
      </c>
    </row>
    <row r="66" spans="1:12" x14ac:dyDescent="0.25">
      <c r="A66">
        <v>204</v>
      </c>
      <c r="B66" t="s">
        <v>91</v>
      </c>
      <c r="D66" s="3"/>
      <c r="E66" s="16"/>
      <c r="F66" s="3"/>
      <c r="G66" s="5"/>
      <c r="H66" s="3"/>
      <c r="I66" s="5"/>
      <c r="J66" s="3">
        <f t="shared" si="3"/>
        <v>0</v>
      </c>
      <c r="K66" s="4"/>
      <c r="L66" s="5" t="s">
        <v>25</v>
      </c>
    </row>
    <row r="67" spans="1:12" x14ac:dyDescent="0.25">
      <c r="A67">
        <v>205</v>
      </c>
      <c r="B67" t="s">
        <v>92</v>
      </c>
      <c r="D67" s="3"/>
      <c r="E67" s="16"/>
      <c r="F67" s="3"/>
      <c r="G67" s="5"/>
      <c r="H67" s="3"/>
      <c r="I67" s="5"/>
      <c r="J67" s="3">
        <f t="shared" si="3"/>
        <v>0</v>
      </c>
      <c r="K67" s="4"/>
      <c r="L67" s="5" t="s">
        <v>25</v>
      </c>
    </row>
    <row r="68" spans="1:12" x14ac:dyDescent="0.25">
      <c r="A68">
        <v>206</v>
      </c>
      <c r="B68" t="s">
        <v>93</v>
      </c>
      <c r="D68" s="3"/>
      <c r="E68" s="16"/>
      <c r="F68" s="3"/>
      <c r="G68" s="5"/>
      <c r="H68" s="3"/>
      <c r="I68" s="5"/>
      <c r="J68" s="3">
        <f t="shared" si="3"/>
        <v>0</v>
      </c>
      <c r="K68" s="4"/>
      <c r="L68" s="5" t="s">
        <v>25</v>
      </c>
    </row>
    <row r="69" spans="1:12" x14ac:dyDescent="0.25">
      <c r="A69">
        <v>207</v>
      </c>
      <c r="B69" t="s">
        <v>94</v>
      </c>
      <c r="D69" s="3"/>
      <c r="E69" s="16"/>
      <c r="F69" s="3"/>
      <c r="G69" s="5"/>
      <c r="H69" s="3"/>
      <c r="I69" s="5"/>
      <c r="J69" s="3">
        <f t="shared" si="3"/>
        <v>0</v>
      </c>
      <c r="K69" s="4"/>
      <c r="L69" s="5" t="s">
        <v>25</v>
      </c>
    </row>
    <row r="70" spans="1:12" x14ac:dyDescent="0.25">
      <c r="A70">
        <v>208</v>
      </c>
      <c r="B70" t="s">
        <v>95</v>
      </c>
      <c r="D70" s="3"/>
      <c r="E70" s="16"/>
      <c r="F70" s="3"/>
      <c r="G70" s="5"/>
      <c r="H70" s="3"/>
      <c r="I70" s="5"/>
      <c r="J70" s="3">
        <f t="shared" si="3"/>
        <v>0</v>
      </c>
      <c r="K70" s="4"/>
      <c r="L70" s="5" t="s">
        <v>30</v>
      </c>
    </row>
    <row r="71" spans="1:12" x14ac:dyDescent="0.25">
      <c r="A71">
        <v>209</v>
      </c>
      <c r="B71" t="s">
        <v>96</v>
      </c>
      <c r="D71" s="3"/>
      <c r="E71" s="16"/>
      <c r="F71" s="3"/>
      <c r="G71" s="5"/>
      <c r="H71" s="3"/>
      <c r="I71" s="5"/>
      <c r="J71" s="3">
        <f t="shared" si="3"/>
        <v>0</v>
      </c>
      <c r="K71" s="4"/>
      <c r="L71" s="5" t="s">
        <v>25</v>
      </c>
    </row>
    <row r="72" spans="1:12" x14ac:dyDescent="0.25">
      <c r="A72">
        <v>210</v>
      </c>
      <c r="B72" t="s">
        <v>97</v>
      </c>
      <c r="D72" s="3"/>
      <c r="E72" s="16"/>
      <c r="F72" s="3"/>
      <c r="G72" s="5"/>
      <c r="H72" s="3"/>
      <c r="I72" s="5"/>
      <c r="J72" s="3">
        <f t="shared" si="3"/>
        <v>0</v>
      </c>
      <c r="K72" s="4"/>
      <c r="L72" s="5" t="s">
        <v>25</v>
      </c>
    </row>
    <row r="73" spans="1:12" x14ac:dyDescent="0.25">
      <c r="A73">
        <v>211</v>
      </c>
      <c r="B73" t="s">
        <v>98</v>
      </c>
      <c r="D73" s="3"/>
      <c r="E73" s="16"/>
      <c r="F73" s="3"/>
      <c r="G73" s="5"/>
      <c r="H73" s="3"/>
      <c r="I73" s="5"/>
      <c r="J73" s="3">
        <f t="shared" si="3"/>
        <v>0</v>
      </c>
      <c r="K73" s="4"/>
      <c r="L73" s="5" t="s">
        <v>25</v>
      </c>
    </row>
    <row r="74" spans="1:12" x14ac:dyDescent="0.25">
      <c r="A74">
        <v>212</v>
      </c>
      <c r="B74" t="s">
        <v>99</v>
      </c>
      <c r="D74" s="3"/>
      <c r="E74" s="16"/>
      <c r="F74" s="3"/>
      <c r="G74" s="5"/>
      <c r="H74" s="3"/>
      <c r="I74" s="5"/>
      <c r="J74" s="3">
        <f t="shared" si="3"/>
        <v>0</v>
      </c>
      <c r="K74" s="4"/>
      <c r="L74" s="5" t="s">
        <v>25</v>
      </c>
    </row>
    <row r="75" spans="1:12" x14ac:dyDescent="0.25">
      <c r="A75">
        <v>213</v>
      </c>
      <c r="B75" t="s">
        <v>100</v>
      </c>
      <c r="D75" s="3"/>
      <c r="E75" s="16"/>
      <c r="F75" s="3"/>
      <c r="G75" s="5"/>
      <c r="H75" s="3"/>
      <c r="I75" s="5"/>
      <c r="J75" s="3">
        <f t="shared" si="3"/>
        <v>0</v>
      </c>
      <c r="K75" s="4"/>
      <c r="L75" s="5" t="s">
        <v>25</v>
      </c>
    </row>
    <row r="76" spans="1:12" x14ac:dyDescent="0.25">
      <c r="A76">
        <v>215</v>
      </c>
      <c r="B76" t="s">
        <v>101</v>
      </c>
      <c r="D76" s="3"/>
      <c r="E76" s="16"/>
      <c r="F76" s="3"/>
      <c r="G76" s="5"/>
      <c r="H76" s="3"/>
      <c r="I76" s="5"/>
      <c r="J76" s="3">
        <f t="shared" si="3"/>
        <v>0</v>
      </c>
      <c r="K76" s="4"/>
      <c r="L76" s="5" t="s">
        <v>25</v>
      </c>
    </row>
    <row r="77" spans="1:12" x14ac:dyDescent="0.25">
      <c r="A77">
        <v>216</v>
      </c>
      <c r="B77" t="s">
        <v>102</v>
      </c>
      <c r="D77" s="3"/>
      <c r="E77" s="16"/>
      <c r="F77" s="3"/>
      <c r="G77" s="5"/>
      <c r="H77" s="3"/>
      <c r="I77" s="5"/>
      <c r="J77" s="3">
        <f t="shared" si="3"/>
        <v>0</v>
      </c>
      <c r="K77" s="4"/>
      <c r="L77" s="5" t="s">
        <v>25</v>
      </c>
    </row>
    <row r="78" spans="1:12" x14ac:dyDescent="0.25">
      <c r="A78">
        <v>217</v>
      </c>
      <c r="B78" t="s">
        <v>103</v>
      </c>
      <c r="D78" s="3"/>
      <c r="E78" s="16"/>
      <c r="F78" s="3"/>
      <c r="G78" s="5"/>
      <c r="H78" s="3"/>
      <c r="I78" s="5"/>
      <c r="J78" s="3">
        <f t="shared" si="3"/>
        <v>0</v>
      </c>
      <c r="K78" s="4"/>
      <c r="L78" s="5" t="s">
        <v>25</v>
      </c>
    </row>
    <row r="79" spans="1:12" x14ac:dyDescent="0.25">
      <c r="A79">
        <v>218</v>
      </c>
      <c r="B79" t="s">
        <v>104</v>
      </c>
      <c r="D79" s="3"/>
      <c r="E79" s="16"/>
      <c r="F79" s="3"/>
      <c r="G79" s="5"/>
      <c r="H79" s="3"/>
      <c r="I79" s="5"/>
      <c r="J79" s="3">
        <f t="shared" si="3"/>
        <v>0</v>
      </c>
      <c r="K79" s="4"/>
      <c r="L79" s="5" t="s">
        <v>25</v>
      </c>
    </row>
    <row r="80" spans="1:12" x14ac:dyDescent="0.25">
      <c r="A80">
        <v>219</v>
      </c>
      <c r="B80" t="s">
        <v>105</v>
      </c>
      <c r="D80" s="3"/>
      <c r="E80" s="16"/>
      <c r="F80" s="3"/>
      <c r="G80" s="5"/>
      <c r="H80" s="3"/>
      <c r="I80" s="5"/>
      <c r="J80" s="3">
        <f t="shared" si="3"/>
        <v>0</v>
      </c>
      <c r="K80" s="4"/>
      <c r="L80" s="5" t="s">
        <v>25</v>
      </c>
    </row>
    <row r="81" spans="1:12" x14ac:dyDescent="0.25">
      <c r="A81">
        <v>220</v>
      </c>
      <c r="B81" t="s">
        <v>106</v>
      </c>
      <c r="D81" s="3"/>
      <c r="E81" s="16"/>
      <c r="F81" s="3"/>
      <c r="G81" s="5"/>
      <c r="H81" s="3"/>
      <c r="I81" s="5"/>
      <c r="J81" s="3">
        <f t="shared" si="3"/>
        <v>0</v>
      </c>
      <c r="K81" s="4"/>
      <c r="L81" s="5" t="s">
        <v>25</v>
      </c>
    </row>
    <row r="82" spans="1:12" x14ac:dyDescent="0.25">
      <c r="A82">
        <v>221</v>
      </c>
      <c r="B82" t="s">
        <v>107</v>
      </c>
      <c r="D82" s="3"/>
      <c r="E82" s="16"/>
      <c r="F82" s="3"/>
      <c r="G82" s="5"/>
      <c r="H82" s="3"/>
      <c r="I82" s="5"/>
      <c r="J82" s="3">
        <f t="shared" si="3"/>
        <v>0</v>
      </c>
      <c r="K82" s="4"/>
      <c r="L82" s="5" t="s">
        <v>25</v>
      </c>
    </row>
    <row r="83" spans="1:12" x14ac:dyDescent="0.25">
      <c r="A83">
        <v>223</v>
      </c>
      <c r="B83" t="s">
        <v>108</v>
      </c>
      <c r="D83" s="3"/>
      <c r="E83" s="16"/>
      <c r="F83" s="3"/>
      <c r="G83" s="5"/>
      <c r="H83" s="3"/>
      <c r="I83" s="5"/>
      <c r="J83" s="3">
        <f t="shared" si="3"/>
        <v>0</v>
      </c>
      <c r="K83" s="4"/>
      <c r="L83" s="5" t="s">
        <v>48</v>
      </c>
    </row>
    <row r="84" spans="1:12" x14ac:dyDescent="0.25">
      <c r="A84">
        <v>225</v>
      </c>
      <c r="B84" t="s">
        <v>109</v>
      </c>
      <c r="D84" s="3"/>
      <c r="E84" s="16"/>
      <c r="F84" s="3"/>
      <c r="G84" s="5"/>
      <c r="H84" s="3"/>
      <c r="I84" s="5"/>
      <c r="J84" s="3">
        <f t="shared" si="3"/>
        <v>0</v>
      </c>
      <c r="K84" s="4"/>
      <c r="L84" s="5" t="s">
        <v>25</v>
      </c>
    </row>
    <row r="85" spans="1:12" x14ac:dyDescent="0.25">
      <c r="A85">
        <v>226</v>
      </c>
      <c r="B85" t="s">
        <v>110</v>
      </c>
      <c r="D85" s="5"/>
      <c r="E85" s="16"/>
      <c r="F85" s="5"/>
      <c r="G85" s="5"/>
      <c r="H85" s="5"/>
      <c r="I85" s="5"/>
      <c r="J85" s="5"/>
      <c r="K85" s="4"/>
      <c r="L85" s="5"/>
    </row>
    <row r="86" spans="1:12" x14ac:dyDescent="0.25">
      <c r="A86">
        <v>226.01</v>
      </c>
      <c r="B86" t="s">
        <v>111</v>
      </c>
      <c r="D86" s="3"/>
      <c r="E86" s="16"/>
      <c r="F86" s="3"/>
      <c r="G86" s="5"/>
      <c r="H86" s="3"/>
      <c r="I86" s="5"/>
      <c r="J86" s="3">
        <f t="shared" ref="J86:J93" si="4">+D86-F86+H86</f>
        <v>0</v>
      </c>
      <c r="K86" s="4"/>
      <c r="L86" s="5" t="s">
        <v>25</v>
      </c>
    </row>
    <row r="87" spans="1:12" x14ac:dyDescent="0.25">
      <c r="A87">
        <v>226.02</v>
      </c>
      <c r="B87" t="s">
        <v>112</v>
      </c>
      <c r="D87" s="3"/>
      <c r="E87" s="16"/>
      <c r="F87" s="3"/>
      <c r="G87" s="5"/>
      <c r="H87" s="3"/>
      <c r="I87" s="5"/>
      <c r="J87" s="3">
        <f t="shared" si="4"/>
        <v>0</v>
      </c>
      <c r="K87" s="4"/>
      <c r="L87" s="5" t="s">
        <v>25</v>
      </c>
    </row>
    <row r="88" spans="1:12" x14ac:dyDescent="0.25">
      <c r="A88">
        <v>226.03</v>
      </c>
      <c r="B88" t="s">
        <v>113</v>
      </c>
      <c r="D88" s="3"/>
      <c r="E88" s="16"/>
      <c r="F88" s="3"/>
      <c r="G88" s="5"/>
      <c r="H88" s="3"/>
      <c r="I88" s="5"/>
      <c r="J88" s="3">
        <f t="shared" si="4"/>
        <v>0</v>
      </c>
      <c r="K88" s="4"/>
      <c r="L88" s="5" t="s">
        <v>25</v>
      </c>
    </row>
    <row r="89" spans="1:12" x14ac:dyDescent="0.25">
      <c r="A89">
        <v>227</v>
      </c>
      <c r="B89" t="s">
        <v>114</v>
      </c>
      <c r="D89" s="3"/>
      <c r="E89" s="16"/>
      <c r="F89" s="3"/>
      <c r="G89" s="5"/>
      <c r="H89" s="3"/>
      <c r="I89" s="5"/>
      <c r="J89" s="3">
        <f t="shared" si="4"/>
        <v>0</v>
      </c>
      <c r="K89" s="4"/>
      <c r="L89" s="5" t="s">
        <v>25</v>
      </c>
    </row>
    <row r="90" spans="1:12" x14ac:dyDescent="0.25">
      <c r="A90">
        <v>228</v>
      </c>
      <c r="B90" t="s">
        <v>115</v>
      </c>
      <c r="D90" s="3"/>
      <c r="E90" s="16"/>
      <c r="F90" s="3"/>
      <c r="G90" s="5"/>
      <c r="H90" s="3"/>
      <c r="I90" s="5"/>
      <c r="J90" s="3">
        <f t="shared" si="4"/>
        <v>0</v>
      </c>
      <c r="K90" s="4"/>
      <c r="L90" s="5" t="s">
        <v>25</v>
      </c>
    </row>
    <row r="91" spans="1:12" x14ac:dyDescent="0.25">
      <c r="A91">
        <v>229</v>
      </c>
      <c r="B91" t="s">
        <v>116</v>
      </c>
      <c r="D91" s="3"/>
      <c r="E91" s="16"/>
      <c r="F91" s="3"/>
      <c r="G91" s="5"/>
      <c r="H91" s="3"/>
      <c r="I91" s="5"/>
      <c r="J91" s="3">
        <f>+D91-F91+H91</f>
        <v>0</v>
      </c>
      <c r="K91" s="4"/>
      <c r="L91" s="5" t="s">
        <v>25</v>
      </c>
    </row>
    <row r="92" spans="1:12" x14ac:dyDescent="0.25">
      <c r="A92">
        <v>230</v>
      </c>
      <c r="B92" t="s">
        <v>117</v>
      </c>
      <c r="D92" s="3"/>
      <c r="E92" s="16"/>
      <c r="F92" s="3"/>
      <c r="G92" s="5"/>
      <c r="H92" s="3"/>
      <c r="I92" s="5"/>
      <c r="J92" s="3">
        <f>+D92-F92+H92</f>
        <v>0</v>
      </c>
      <c r="K92" s="4"/>
      <c r="L92" s="5" t="s">
        <v>26</v>
      </c>
    </row>
    <row r="93" spans="1:12" x14ac:dyDescent="0.25">
      <c r="A93">
        <v>236</v>
      </c>
      <c r="B93" t="s">
        <v>118</v>
      </c>
      <c r="D93" s="3"/>
      <c r="E93" s="16"/>
      <c r="F93" s="3"/>
      <c r="G93" s="5"/>
      <c r="H93" s="3"/>
      <c r="I93" s="5"/>
      <c r="J93" s="3">
        <f t="shared" si="4"/>
        <v>0</v>
      </c>
      <c r="K93" s="4"/>
      <c r="L93" s="5" t="s">
        <v>19</v>
      </c>
    </row>
    <row r="94" spans="1:12" x14ac:dyDescent="0.25">
      <c r="B94" t="s">
        <v>5</v>
      </c>
      <c r="D94" s="5"/>
      <c r="E94" s="16"/>
      <c r="F94" s="5"/>
      <c r="G94" s="5"/>
      <c r="H94" s="5"/>
      <c r="I94" s="5"/>
      <c r="J94" s="5"/>
      <c r="K94" s="4"/>
      <c r="L94" s="5"/>
    </row>
    <row r="95" spans="1:12" x14ac:dyDescent="0.25">
      <c r="B95" t="s">
        <v>131</v>
      </c>
      <c r="D95" s="5"/>
      <c r="E95" s="16"/>
      <c r="F95" s="5"/>
      <c r="G95" s="5"/>
      <c r="H95" s="5"/>
      <c r="I95" s="5"/>
      <c r="J95" s="5"/>
      <c r="K95" s="4"/>
      <c r="L95" s="5"/>
    </row>
    <row r="96" spans="1:12" x14ac:dyDescent="0.25">
      <c r="B96" t="s">
        <v>132</v>
      </c>
      <c r="D96" s="3"/>
      <c r="E96" s="16"/>
      <c r="F96" s="3"/>
      <c r="G96" s="5"/>
      <c r="H96" s="3"/>
      <c r="I96" s="5"/>
      <c r="J96" s="3">
        <f>+D96-F96-F97-F98+H96+H97+H98</f>
        <v>0</v>
      </c>
      <c r="K96" s="4"/>
      <c r="L96" s="5" t="s">
        <v>26</v>
      </c>
    </row>
    <row r="97" spans="1:12" x14ac:dyDescent="0.25">
      <c r="D97" s="5"/>
      <c r="E97" s="16"/>
      <c r="F97" s="3"/>
      <c r="G97" s="5"/>
      <c r="H97" s="3"/>
      <c r="I97" s="5"/>
      <c r="J97" s="5"/>
      <c r="K97" s="4"/>
      <c r="L97" s="5"/>
    </row>
    <row r="98" spans="1:12" x14ac:dyDescent="0.25">
      <c r="D98" s="5"/>
      <c r="E98" s="16"/>
      <c r="F98" s="3"/>
      <c r="G98" s="5"/>
      <c r="H98" s="3"/>
      <c r="I98" s="5"/>
      <c r="J98" s="5"/>
      <c r="K98" s="4"/>
      <c r="L98" s="5"/>
    </row>
    <row r="99" spans="1:12" x14ac:dyDescent="0.25">
      <c r="B99" t="s">
        <v>133</v>
      </c>
      <c r="D99" s="3"/>
      <c r="E99" s="16"/>
      <c r="F99" s="3"/>
      <c r="G99" s="5"/>
      <c r="H99" s="3"/>
      <c r="I99" s="5"/>
      <c r="J99" s="3">
        <f>+D99-F99-F100-F101+H99+H100+H101</f>
        <v>0</v>
      </c>
      <c r="K99" s="4"/>
      <c r="L99" s="5" t="s">
        <v>27</v>
      </c>
    </row>
    <row r="100" spans="1:12" x14ac:dyDescent="0.25">
      <c r="D100" s="5"/>
      <c r="E100" s="16"/>
      <c r="F100" s="11"/>
      <c r="G100" s="5"/>
      <c r="H100" s="11"/>
      <c r="I100" s="5"/>
      <c r="J100" s="5"/>
      <c r="K100" s="4"/>
      <c r="L100" s="5"/>
    </row>
    <row r="101" spans="1:12" x14ac:dyDescent="0.25">
      <c r="D101" s="5"/>
      <c r="E101" s="16"/>
      <c r="F101" s="11"/>
      <c r="G101" s="5"/>
      <c r="H101" s="3"/>
      <c r="I101" s="5"/>
      <c r="J101" s="5"/>
      <c r="K101" s="4"/>
      <c r="L101" s="5"/>
    </row>
    <row r="102" spans="1:12" x14ac:dyDescent="0.25">
      <c r="D102" s="5"/>
      <c r="E102" s="16"/>
      <c r="F102" s="5"/>
      <c r="G102" s="5"/>
      <c r="H102" s="5"/>
      <c r="I102" s="5"/>
      <c r="J102" s="5"/>
      <c r="K102" s="4"/>
      <c r="L102" s="5"/>
    </row>
    <row r="103" spans="1:12" x14ac:dyDescent="0.25">
      <c r="B103" t="s">
        <v>1</v>
      </c>
      <c r="D103" s="19">
        <f>SUM(D64:D102)</f>
        <v>0</v>
      </c>
      <c r="E103" s="16"/>
      <c r="F103" s="19">
        <f>SUM(F64:F102)</f>
        <v>0</v>
      </c>
      <c r="G103" s="5"/>
      <c r="H103" s="19">
        <f>SUM(H64:H102)</f>
        <v>0</v>
      </c>
      <c r="I103" s="5"/>
      <c r="J103" s="19">
        <f>SUM(J64:J102)</f>
        <v>0</v>
      </c>
      <c r="K103" s="5"/>
      <c r="L103" s="5" t="s">
        <v>1</v>
      </c>
    </row>
    <row r="104" spans="1:12" x14ac:dyDescent="0.25">
      <c r="D104" s="5"/>
      <c r="E104" s="16"/>
      <c r="F104" s="5"/>
      <c r="G104" s="5"/>
      <c r="H104" s="5"/>
      <c r="I104" s="5"/>
      <c r="J104" s="5"/>
      <c r="K104" s="4"/>
      <c r="L104" s="5"/>
    </row>
    <row r="105" spans="1:12" x14ac:dyDescent="0.25">
      <c r="B105" s="31" t="s">
        <v>52</v>
      </c>
      <c r="D105" s="5"/>
      <c r="E105" s="16"/>
      <c r="F105" s="5"/>
      <c r="G105" s="5"/>
      <c r="H105" s="5"/>
      <c r="I105" s="5"/>
      <c r="J105" s="5"/>
      <c r="K105" s="4"/>
      <c r="L105" s="5"/>
    </row>
    <row r="106" spans="1:12" x14ac:dyDescent="0.25">
      <c r="A106">
        <v>244</v>
      </c>
      <c r="B106" s="31" t="s">
        <v>119</v>
      </c>
      <c r="D106" s="3"/>
      <c r="E106" s="16"/>
      <c r="F106" s="3"/>
      <c r="G106" s="5"/>
      <c r="H106" s="3"/>
      <c r="I106" s="5"/>
      <c r="J106" s="3">
        <f>+D106-F106+H106</f>
        <v>0</v>
      </c>
      <c r="K106" s="4"/>
      <c r="L106" s="34"/>
    </row>
    <row r="107" spans="1:12" x14ac:dyDescent="0.25">
      <c r="A107">
        <v>245</v>
      </c>
      <c r="B107" s="31" t="s">
        <v>120</v>
      </c>
      <c r="D107" s="3"/>
      <c r="E107" s="16"/>
      <c r="F107" s="3"/>
      <c r="G107" s="5"/>
      <c r="H107" s="3"/>
      <c r="I107" s="5"/>
      <c r="J107" s="3">
        <f>+D107-F107+H107</f>
        <v>0</v>
      </c>
      <c r="K107" s="4"/>
      <c r="L107" s="34"/>
    </row>
    <row r="108" spans="1:12" x14ac:dyDescent="0.25">
      <c r="A108">
        <v>246</v>
      </c>
      <c r="B108" s="31" t="s">
        <v>121</v>
      </c>
      <c r="D108" s="3"/>
      <c r="E108" s="16"/>
      <c r="F108" s="3"/>
      <c r="G108" s="5"/>
      <c r="H108" s="3"/>
      <c r="I108" s="5"/>
      <c r="J108" s="3">
        <f>+D108-F108+H108</f>
        <v>0</v>
      </c>
      <c r="K108" s="4"/>
      <c r="L108" s="34"/>
    </row>
    <row r="109" spans="1:12" x14ac:dyDescent="0.25">
      <c r="A109">
        <v>247</v>
      </c>
      <c r="B109" s="31" t="s">
        <v>122</v>
      </c>
      <c r="D109" s="3"/>
      <c r="E109" s="16"/>
      <c r="F109" s="3"/>
      <c r="G109" s="5"/>
      <c r="H109" s="3"/>
      <c r="I109" s="5"/>
      <c r="J109" s="3">
        <f>+D109-F109+H109</f>
        <v>0</v>
      </c>
      <c r="K109" s="4"/>
      <c r="L109" s="34" t="s">
        <v>50</v>
      </c>
    </row>
    <row r="110" spans="1:12" x14ac:dyDescent="0.25">
      <c r="A110">
        <v>248</v>
      </c>
      <c r="B110" s="31" t="s">
        <v>123</v>
      </c>
      <c r="D110" s="3"/>
      <c r="E110" s="16"/>
      <c r="F110" s="3"/>
      <c r="G110" s="5"/>
      <c r="H110" s="3"/>
      <c r="I110" s="5"/>
      <c r="J110" s="3">
        <f>+D110-F110-F111+H110+H111</f>
        <v>0</v>
      </c>
      <c r="K110" s="4"/>
      <c r="L110" s="34" t="s">
        <v>61</v>
      </c>
    </row>
    <row r="111" spans="1:12" x14ac:dyDescent="0.25">
      <c r="B111" s="31"/>
      <c r="D111" s="5"/>
      <c r="E111" s="16"/>
      <c r="F111" s="11"/>
      <c r="G111" s="5"/>
      <c r="H111" s="11"/>
      <c r="I111" s="5"/>
      <c r="J111" s="5"/>
      <c r="K111" s="4"/>
      <c r="L111" s="34"/>
    </row>
    <row r="112" spans="1:12" x14ac:dyDescent="0.25">
      <c r="D112" s="5"/>
      <c r="E112" s="16"/>
      <c r="F112" s="5"/>
      <c r="G112" s="5"/>
      <c r="H112" s="5"/>
      <c r="I112" s="5"/>
      <c r="J112" s="5"/>
      <c r="K112" s="4"/>
      <c r="L112" s="35"/>
    </row>
    <row r="113" spans="1:12" x14ac:dyDescent="0.25">
      <c r="B113" s="31" t="s">
        <v>51</v>
      </c>
      <c r="D113" s="19">
        <f>SUM(D106:D112)</f>
        <v>0</v>
      </c>
      <c r="E113" s="16"/>
      <c r="F113" s="19">
        <f>SUM(F106:F112)</f>
        <v>0</v>
      </c>
      <c r="G113" s="5"/>
      <c r="H113" s="19">
        <f>SUM(H106:H112)</f>
        <v>0</v>
      </c>
      <c r="I113" s="5"/>
      <c r="J113" s="19">
        <f>SUM(J106:J112)</f>
        <v>0</v>
      </c>
      <c r="K113" s="4"/>
      <c r="L113" s="34" t="s">
        <v>51</v>
      </c>
    </row>
    <row r="114" spans="1:12" x14ac:dyDescent="0.25">
      <c r="B114" s="31"/>
      <c r="D114" s="5"/>
      <c r="E114" s="16"/>
      <c r="F114" s="5"/>
      <c r="G114" s="5"/>
      <c r="H114" s="5"/>
      <c r="I114" s="5"/>
      <c r="J114" s="5"/>
      <c r="K114" s="4"/>
      <c r="L114" s="5"/>
    </row>
    <row r="115" spans="1:12" x14ac:dyDescent="0.25">
      <c r="B115" t="s">
        <v>2</v>
      </c>
      <c r="D115" s="5"/>
      <c r="E115" s="16"/>
      <c r="F115" s="5"/>
      <c r="G115" s="5"/>
      <c r="H115" s="5"/>
      <c r="I115" s="5"/>
      <c r="J115" s="5"/>
      <c r="K115" s="4"/>
      <c r="L115" s="5"/>
    </row>
    <row r="116" spans="1:12" x14ac:dyDescent="0.25">
      <c r="A116">
        <v>263</v>
      </c>
      <c r="B116" t="s">
        <v>124</v>
      </c>
      <c r="D116" s="3"/>
      <c r="E116" s="16"/>
      <c r="F116" s="3"/>
      <c r="G116" s="5"/>
      <c r="H116" s="3"/>
      <c r="I116" s="5"/>
      <c r="J116" s="3">
        <f>+D116-F116+H116</f>
        <v>0</v>
      </c>
      <c r="K116" s="4"/>
      <c r="L116" s="5"/>
    </row>
    <row r="117" spans="1:12" x14ac:dyDescent="0.25">
      <c r="A117">
        <v>264</v>
      </c>
      <c r="B117" t="s">
        <v>125</v>
      </c>
      <c r="D117" s="3"/>
      <c r="E117" s="16"/>
      <c r="F117" s="3"/>
      <c r="G117" s="5"/>
      <c r="H117" s="3"/>
      <c r="I117" s="5"/>
      <c r="J117" s="3">
        <f>+D117-F117+H117</f>
        <v>0</v>
      </c>
      <c r="K117" s="4"/>
      <c r="L117" s="5"/>
    </row>
    <row r="118" spans="1:12" x14ac:dyDescent="0.25">
      <c r="A118">
        <v>265</v>
      </c>
      <c r="B118" t="s">
        <v>126</v>
      </c>
      <c r="D118" s="3"/>
      <c r="E118" s="16"/>
      <c r="F118" s="3"/>
      <c r="G118" s="5"/>
      <c r="H118" s="3"/>
      <c r="I118" s="5"/>
      <c r="J118" s="3">
        <f>+D118-F118+H118</f>
        <v>0</v>
      </c>
      <c r="K118" s="4"/>
      <c r="L118" s="5"/>
    </row>
    <row r="119" spans="1:12" x14ac:dyDescent="0.25">
      <c r="A119">
        <v>266</v>
      </c>
      <c r="B119" t="s">
        <v>127</v>
      </c>
      <c r="D119" s="3"/>
      <c r="E119" s="16"/>
      <c r="F119" s="3"/>
      <c r="G119" s="5"/>
      <c r="H119" s="3"/>
      <c r="I119" s="5"/>
      <c r="J119" s="3">
        <f>+D119-F119+H119</f>
        <v>0</v>
      </c>
      <c r="K119" s="4"/>
      <c r="L119" s="5"/>
    </row>
    <row r="120" spans="1:12" x14ac:dyDescent="0.25">
      <c r="A120">
        <v>267</v>
      </c>
      <c r="B120" t="s">
        <v>128</v>
      </c>
      <c r="D120" s="3"/>
      <c r="E120" s="16"/>
      <c r="F120" s="3"/>
      <c r="G120" s="5"/>
      <c r="H120" s="3"/>
      <c r="I120" s="5"/>
      <c r="J120" s="3">
        <f>+D120-F120+H120</f>
        <v>0</v>
      </c>
      <c r="K120" s="4"/>
      <c r="L120" s="5"/>
    </row>
    <row r="121" spans="1:12" x14ac:dyDescent="0.25">
      <c r="D121" s="5"/>
      <c r="E121" s="16"/>
      <c r="F121" s="5"/>
      <c r="G121" s="5"/>
      <c r="H121" s="5"/>
      <c r="I121" s="5"/>
      <c r="J121" s="5"/>
      <c r="K121" s="4"/>
      <c r="L121" s="5"/>
    </row>
    <row r="122" spans="1:12" x14ac:dyDescent="0.25">
      <c r="B122" s="29" t="s">
        <v>129</v>
      </c>
      <c r="D122" s="21"/>
      <c r="E122" s="21"/>
      <c r="F122" s="21"/>
      <c r="G122" s="22"/>
      <c r="H122" s="21"/>
      <c r="I122" s="22"/>
      <c r="J122" s="21"/>
      <c r="K122" s="2"/>
      <c r="L122" s="23"/>
    </row>
    <row r="123" spans="1:12" x14ac:dyDescent="0.25">
      <c r="B123" s="29" t="s">
        <v>130</v>
      </c>
      <c r="D123" s="24"/>
      <c r="E123" s="21"/>
      <c r="F123" s="24"/>
      <c r="G123" s="22"/>
      <c r="H123" s="24"/>
      <c r="I123" s="22"/>
      <c r="J123" s="24">
        <f>+D123-F123-F124-F125+H123+H124+H125</f>
        <v>0</v>
      </c>
      <c r="K123" s="2"/>
      <c r="L123" s="30" t="s">
        <v>42</v>
      </c>
    </row>
    <row r="124" spans="1:12" x14ac:dyDescent="0.25">
      <c r="D124" s="21"/>
      <c r="E124" s="21"/>
      <c r="F124" s="25"/>
      <c r="G124" s="22"/>
      <c r="H124" s="25"/>
      <c r="I124" s="22"/>
      <c r="J124" s="21"/>
      <c r="K124" s="2"/>
      <c r="L124" s="23"/>
    </row>
    <row r="125" spans="1:12" x14ac:dyDescent="0.25">
      <c r="D125" s="21"/>
      <c r="E125" s="21"/>
      <c r="F125" s="25"/>
      <c r="G125" s="22"/>
      <c r="H125" s="24"/>
      <c r="I125" s="22"/>
      <c r="J125" s="21"/>
      <c r="K125" s="2"/>
      <c r="L125" s="23"/>
    </row>
    <row r="126" spans="1:12" x14ac:dyDescent="0.25">
      <c r="B126" t="s">
        <v>135</v>
      </c>
      <c r="D126" s="21"/>
      <c r="E126" s="21"/>
      <c r="F126" s="21"/>
      <c r="G126" s="22"/>
      <c r="H126" s="21"/>
      <c r="I126" s="22"/>
      <c r="J126" s="21"/>
      <c r="K126" s="2"/>
      <c r="L126" s="23"/>
    </row>
    <row r="127" spans="1:12" x14ac:dyDescent="0.25">
      <c r="B127" t="s">
        <v>136</v>
      </c>
      <c r="D127" s="24"/>
      <c r="E127" s="21"/>
      <c r="F127" s="24"/>
      <c r="G127" s="22"/>
      <c r="H127" s="24"/>
      <c r="I127" s="22"/>
      <c r="J127" s="24">
        <f t="shared" ref="J127:J135" si="5">+D127-F127+H127</f>
        <v>0</v>
      </c>
      <c r="K127" s="2"/>
      <c r="L127" s="30" t="s">
        <v>41</v>
      </c>
    </row>
    <row r="128" spans="1:12" x14ac:dyDescent="0.25">
      <c r="B128" t="s">
        <v>137</v>
      </c>
      <c r="D128" s="24"/>
      <c r="E128" s="21"/>
      <c r="F128" s="24"/>
      <c r="G128" s="22"/>
      <c r="H128" s="24"/>
      <c r="I128" s="22"/>
      <c r="J128" s="24">
        <f t="shared" si="5"/>
        <v>0</v>
      </c>
      <c r="K128" s="2"/>
      <c r="L128" s="30" t="s">
        <v>40</v>
      </c>
    </row>
    <row r="129" spans="2:12" x14ac:dyDescent="0.25">
      <c r="B129" t="s">
        <v>138</v>
      </c>
      <c r="D129" s="24"/>
      <c r="E129" s="21"/>
      <c r="F129" s="24"/>
      <c r="G129" s="22"/>
      <c r="H129" s="24"/>
      <c r="I129" s="22"/>
      <c r="J129" s="24">
        <f>+D129-F129-F130-F131+H129+H130+H131</f>
        <v>0</v>
      </c>
      <c r="K129" s="2"/>
      <c r="L129" s="30" t="s">
        <v>62</v>
      </c>
    </row>
    <row r="130" spans="2:12" x14ac:dyDescent="0.25">
      <c r="D130" s="21"/>
      <c r="E130" s="21"/>
      <c r="F130" s="24"/>
      <c r="G130" s="22"/>
      <c r="H130" s="24"/>
      <c r="I130" s="22"/>
      <c r="J130" s="21"/>
      <c r="K130" s="2"/>
      <c r="L130" s="30"/>
    </row>
    <row r="131" spans="2:12" x14ac:dyDescent="0.25">
      <c r="D131" s="21"/>
      <c r="E131" s="21"/>
      <c r="F131" s="24"/>
      <c r="G131" s="22"/>
      <c r="H131" s="24"/>
      <c r="I131" s="22"/>
      <c r="J131" s="21"/>
      <c r="K131" s="2"/>
      <c r="L131" s="30"/>
    </row>
    <row r="132" spans="2:12" x14ac:dyDescent="0.25">
      <c r="B132" t="s">
        <v>140</v>
      </c>
      <c r="D132" s="24"/>
      <c r="E132" s="21"/>
      <c r="F132" s="24"/>
      <c r="G132" s="22"/>
      <c r="H132" s="24"/>
      <c r="I132" s="22"/>
      <c r="J132" s="24">
        <f t="shared" si="5"/>
        <v>0</v>
      </c>
      <c r="K132" s="2"/>
      <c r="L132" s="23"/>
    </row>
    <row r="133" spans="2:12" x14ac:dyDescent="0.25">
      <c r="B133" t="s">
        <v>141</v>
      </c>
      <c r="D133" s="24"/>
      <c r="E133" s="21"/>
      <c r="F133" s="24"/>
      <c r="G133" s="22"/>
      <c r="H133" s="24"/>
      <c r="I133" s="22"/>
      <c r="J133" s="24">
        <f t="shared" si="5"/>
        <v>0</v>
      </c>
      <c r="K133" s="2"/>
      <c r="L133" s="30" t="s">
        <v>39</v>
      </c>
    </row>
    <row r="134" spans="2:12" x14ac:dyDescent="0.25">
      <c r="B134" t="s">
        <v>142</v>
      </c>
      <c r="D134" s="24"/>
      <c r="E134" s="21"/>
      <c r="F134" s="24"/>
      <c r="G134" s="22"/>
      <c r="H134" s="24"/>
      <c r="I134" s="22"/>
      <c r="J134" s="25">
        <f t="shared" si="5"/>
        <v>0</v>
      </c>
      <c r="K134" s="2"/>
      <c r="L134" s="30" t="s">
        <v>38</v>
      </c>
    </row>
    <row r="135" spans="2:12" x14ac:dyDescent="0.25">
      <c r="B135" t="s">
        <v>143</v>
      </c>
      <c r="D135" s="24"/>
      <c r="E135" s="21"/>
      <c r="F135" s="24"/>
      <c r="G135" s="22"/>
      <c r="H135" s="24"/>
      <c r="I135" s="22"/>
      <c r="J135" s="25">
        <f t="shared" si="5"/>
        <v>0</v>
      </c>
      <c r="K135" s="2"/>
      <c r="L135" s="30" t="s">
        <v>37</v>
      </c>
    </row>
    <row r="136" spans="2:12" ht="14.25" customHeight="1" x14ac:dyDescent="0.25">
      <c r="B136" t="s">
        <v>139</v>
      </c>
      <c r="D136" s="25"/>
      <c r="E136" s="21"/>
      <c r="F136" s="24"/>
      <c r="G136" s="22"/>
      <c r="H136" s="24"/>
      <c r="I136" s="22"/>
      <c r="J136" s="25">
        <f>+D136-F136-F137-F138+H136+H137+H138</f>
        <v>0</v>
      </c>
      <c r="K136" s="2"/>
      <c r="L136" s="30" t="s">
        <v>36</v>
      </c>
    </row>
    <row r="137" spans="2:12" ht="14.25" customHeight="1" x14ac:dyDescent="0.25">
      <c r="D137" s="21"/>
      <c r="E137" s="21"/>
      <c r="F137" s="24"/>
      <c r="G137" s="22"/>
      <c r="H137" s="24"/>
      <c r="I137" s="22"/>
      <c r="J137" s="21"/>
      <c r="K137" s="2"/>
      <c r="L137" s="23"/>
    </row>
    <row r="138" spans="2:12" ht="14.25" customHeight="1" x14ac:dyDescent="0.25">
      <c r="D138" s="21"/>
      <c r="E138" s="21"/>
      <c r="F138" s="24"/>
      <c r="G138" s="22"/>
      <c r="H138" s="24"/>
      <c r="I138" s="22"/>
      <c r="K138" s="2"/>
      <c r="L138" s="23"/>
    </row>
    <row r="139" spans="2:12" ht="14.25" customHeight="1" x14ac:dyDescent="0.25">
      <c r="B139" s="29" t="s">
        <v>34</v>
      </c>
      <c r="D139" s="24">
        <f>+SUM(D116:D138)</f>
        <v>0</v>
      </c>
      <c r="E139" s="21"/>
      <c r="F139" s="24">
        <f>+SUM(F116:F138)</f>
        <v>0</v>
      </c>
      <c r="G139" s="22"/>
      <c r="H139" s="24">
        <f>+SUM(H116:H138)</f>
        <v>0</v>
      </c>
      <c r="I139" s="22"/>
      <c r="J139" s="24">
        <f>+SUM(J116:J138)</f>
        <v>0</v>
      </c>
      <c r="L139" s="30" t="s">
        <v>35</v>
      </c>
    </row>
    <row r="140" spans="2:12" ht="14.25" customHeight="1" x14ac:dyDescent="0.25">
      <c r="D140" s="21"/>
      <c r="E140" s="21"/>
      <c r="F140" s="21"/>
      <c r="G140" s="22"/>
      <c r="H140" s="21"/>
      <c r="I140" s="22"/>
      <c r="J140" s="21"/>
      <c r="L140" s="23"/>
    </row>
    <row r="141" spans="2:12" ht="14.25" customHeight="1" x14ac:dyDescent="0.25">
      <c r="B141" s="33" t="s">
        <v>55</v>
      </c>
      <c r="D141" s="21"/>
      <c r="E141" s="21"/>
      <c r="F141" s="21"/>
      <c r="G141" s="22"/>
      <c r="H141" s="21"/>
      <c r="I141" s="22"/>
      <c r="J141" s="21"/>
      <c r="L141" s="23"/>
    </row>
    <row r="142" spans="2:12" ht="14.25" customHeight="1" thickBot="1" x14ac:dyDescent="0.3">
      <c r="B142" s="33" t="s">
        <v>56</v>
      </c>
      <c r="D142" s="26">
        <f>+D139+D103+D113</f>
        <v>0</v>
      </c>
      <c r="E142" s="27"/>
      <c r="F142" s="26">
        <f>+F139+F103+F113</f>
        <v>0</v>
      </c>
      <c r="G142" s="22"/>
      <c r="H142" s="26">
        <f>+H139+H103+H113</f>
        <v>0</v>
      </c>
      <c r="I142" s="22"/>
      <c r="J142" s="26">
        <f>+J139+J103+J113</f>
        <v>0</v>
      </c>
      <c r="L142" s="30"/>
    </row>
    <row r="143" spans="2:12" ht="14.25" customHeight="1" thickTop="1" x14ac:dyDescent="0.25">
      <c r="D143" s="2"/>
      <c r="E143" s="7"/>
      <c r="F143" s="2"/>
      <c r="G143" s="2"/>
      <c r="H143" s="2"/>
      <c r="I143" s="2"/>
      <c r="J143" s="2"/>
    </row>
    <row r="144" spans="2:12" ht="14.25" customHeight="1" x14ac:dyDescent="0.25">
      <c r="D144" s="2"/>
      <c r="E144" s="7"/>
      <c r="F144" s="2"/>
      <c r="G144" s="2"/>
      <c r="H144" s="2"/>
      <c r="I144" s="2"/>
      <c r="J144" s="2"/>
    </row>
    <row r="145" spans="4:10" ht="14.25" customHeight="1" x14ac:dyDescent="0.25">
      <c r="D145" s="2"/>
      <c r="E145" s="7"/>
      <c r="F145" s="2"/>
      <c r="G145" s="2"/>
      <c r="H145" s="2"/>
      <c r="I145" s="2"/>
      <c r="J145" s="2"/>
    </row>
    <row r="146" spans="4:10" ht="14.25" customHeight="1" x14ac:dyDescent="0.25">
      <c r="D146" s="2"/>
      <c r="E146" s="7"/>
      <c r="F146" s="2"/>
      <c r="G146" s="2"/>
      <c r="H146" s="2"/>
      <c r="I146" s="2"/>
      <c r="J146" s="2"/>
    </row>
    <row r="147" spans="4:10" ht="14.25" customHeight="1" x14ac:dyDescent="0.25">
      <c r="D147" s="2"/>
      <c r="E147" s="7"/>
      <c r="F147" s="2"/>
      <c r="G147" s="2"/>
      <c r="H147" s="2"/>
      <c r="I147" s="2"/>
      <c r="J147" s="2"/>
    </row>
    <row r="148" spans="4:10" ht="14.25" customHeight="1" x14ac:dyDescent="0.25">
      <c r="D148" s="2"/>
      <c r="E148" s="7"/>
      <c r="F148" s="2"/>
      <c r="G148" s="2"/>
      <c r="H148" s="2"/>
      <c r="I148" s="2"/>
      <c r="J148" s="2"/>
    </row>
    <row r="149" spans="4:10" ht="14.25" customHeight="1" x14ac:dyDescent="0.25">
      <c r="D149" s="2"/>
      <c r="E149" s="7"/>
      <c r="F149" s="2"/>
      <c r="G149" s="2"/>
      <c r="H149" s="2"/>
      <c r="I149" s="2"/>
      <c r="J149" s="2"/>
    </row>
    <row r="150" spans="4:10" ht="14.25" customHeight="1" x14ac:dyDescent="0.25">
      <c r="D150" s="2"/>
      <c r="E150" s="7"/>
      <c r="F150" s="2"/>
      <c r="G150" s="2"/>
      <c r="H150" s="2"/>
      <c r="I150" s="2"/>
      <c r="J150" s="2"/>
    </row>
    <row r="151" spans="4:10" ht="14.25" customHeight="1" x14ac:dyDescent="0.25">
      <c r="D151" s="2"/>
      <c r="E151" s="7"/>
      <c r="F151" s="2"/>
      <c r="G151" s="2"/>
      <c r="H151" s="2"/>
      <c r="I151" s="2"/>
      <c r="J151" s="2"/>
    </row>
    <row r="152" spans="4:10" ht="14.25" customHeight="1" x14ac:dyDescent="0.25">
      <c r="D152" s="2"/>
      <c r="E152" s="7"/>
      <c r="F152" s="2"/>
      <c r="G152" s="2"/>
      <c r="H152" s="2"/>
      <c r="I152" s="2"/>
      <c r="J152" s="2"/>
    </row>
    <row r="153" spans="4:10" ht="14.25" customHeight="1" x14ac:dyDescent="0.25">
      <c r="D153" s="2"/>
      <c r="E153" s="7"/>
      <c r="F153" s="2"/>
      <c r="G153" s="2"/>
      <c r="H153" s="2"/>
      <c r="I153" s="2"/>
      <c r="J153" s="2"/>
    </row>
    <row r="154" spans="4:10" ht="14.25" customHeight="1" x14ac:dyDescent="0.25">
      <c r="D154" s="2"/>
      <c r="E154" s="7"/>
      <c r="F154" s="2"/>
      <c r="G154" s="2"/>
      <c r="H154" s="2"/>
      <c r="I154" s="2"/>
      <c r="J154" s="2"/>
    </row>
    <row r="155" spans="4:10" ht="14.25" customHeight="1" x14ac:dyDescent="0.25">
      <c r="D155" s="2"/>
      <c r="E155" s="7"/>
      <c r="F155" s="2"/>
      <c r="G155" s="2"/>
      <c r="H155" s="2"/>
      <c r="I155" s="2"/>
      <c r="J155" s="2"/>
    </row>
    <row r="156" spans="4:10" ht="14.25" customHeight="1" x14ac:dyDescent="0.25">
      <c r="D156" s="2"/>
      <c r="E156" s="7"/>
      <c r="F156" s="2"/>
      <c r="G156" s="2"/>
      <c r="H156" s="2"/>
      <c r="I156" s="2"/>
      <c r="J156" s="2"/>
    </row>
    <row r="157" spans="4:10" ht="14.25" customHeight="1" x14ac:dyDescent="0.25">
      <c r="D157" s="2"/>
      <c r="E157" s="7"/>
      <c r="F157" s="2"/>
      <c r="G157" s="2"/>
      <c r="H157" s="2"/>
      <c r="I157" s="2"/>
      <c r="J157" s="2"/>
    </row>
    <row r="158" spans="4:10" ht="14.25" customHeight="1" x14ac:dyDescent="0.25">
      <c r="D158" s="2"/>
      <c r="E158" s="7"/>
      <c r="F158" s="2"/>
      <c r="G158" s="2"/>
      <c r="H158" s="2"/>
      <c r="I158" s="2"/>
      <c r="J158" s="2"/>
    </row>
    <row r="159" spans="4:10" ht="14.25" customHeight="1" x14ac:dyDescent="0.25">
      <c r="D159" s="2"/>
      <c r="E159" s="7"/>
      <c r="F159" s="2"/>
      <c r="G159" s="2"/>
      <c r="H159" s="2"/>
      <c r="I159" s="2"/>
      <c r="J159" s="2"/>
    </row>
    <row r="160" spans="4:10" ht="14.25" customHeight="1" x14ac:dyDescent="0.25">
      <c r="D160" s="2"/>
      <c r="E160" s="7"/>
      <c r="F160" s="2"/>
      <c r="G160" s="2"/>
      <c r="H160" s="2"/>
      <c r="I160" s="2"/>
      <c r="J160" s="2"/>
    </row>
    <row r="161" spans="4:10" ht="14.25" customHeight="1" x14ac:dyDescent="0.25">
      <c r="D161" s="2"/>
      <c r="E161" s="7"/>
      <c r="F161" s="2"/>
      <c r="G161" s="2"/>
      <c r="H161" s="2"/>
      <c r="I161" s="2"/>
      <c r="J161" s="2"/>
    </row>
    <row r="162" spans="4:10" ht="14.25" customHeight="1" x14ac:dyDescent="0.25">
      <c r="D162" s="2"/>
      <c r="E162" s="7"/>
      <c r="F162" s="2"/>
      <c r="G162" s="2"/>
      <c r="H162" s="2"/>
      <c r="I162" s="2"/>
      <c r="J162" s="2"/>
    </row>
    <row r="163" spans="4:10" ht="14.25" customHeight="1" x14ac:dyDescent="0.25">
      <c r="D163" s="2"/>
      <c r="E163" s="7"/>
      <c r="F163" s="2"/>
      <c r="G163" s="2"/>
      <c r="H163" s="2"/>
      <c r="I163" s="2"/>
      <c r="J163" s="2"/>
    </row>
    <row r="164" spans="4:10" ht="14.25" customHeight="1" x14ac:dyDescent="0.25">
      <c r="D164" s="2"/>
      <c r="E164" s="7"/>
      <c r="F164" s="2"/>
      <c r="G164" s="2"/>
      <c r="H164" s="2"/>
      <c r="I164" s="2"/>
      <c r="J164" s="2"/>
    </row>
    <row r="165" spans="4:10" ht="14.25" customHeight="1" x14ac:dyDescent="0.25">
      <c r="D165" s="2"/>
      <c r="E165" s="7"/>
      <c r="F165" s="2"/>
      <c r="G165" s="2"/>
      <c r="H165" s="2"/>
      <c r="I165" s="2"/>
      <c r="J165" s="2"/>
    </row>
    <row r="166" spans="4:10" ht="14.25" customHeight="1" x14ac:dyDescent="0.25">
      <c r="D166" s="2"/>
      <c r="E166" s="7"/>
      <c r="F166" s="2"/>
      <c r="G166" s="2"/>
      <c r="H166" s="2"/>
      <c r="I166" s="2"/>
      <c r="J166" s="2"/>
    </row>
    <row r="167" spans="4:10" ht="14.25" customHeight="1" x14ac:dyDescent="0.25">
      <c r="D167" s="2"/>
      <c r="E167" s="7"/>
      <c r="F167" s="2"/>
      <c r="G167" s="2"/>
      <c r="H167" s="2"/>
      <c r="I167" s="2"/>
      <c r="J167" s="2"/>
    </row>
    <row r="168" spans="4:10" ht="14.25" customHeight="1" x14ac:dyDescent="0.25">
      <c r="D168" s="2"/>
      <c r="E168" s="7"/>
      <c r="F168" s="2"/>
      <c r="G168" s="2"/>
      <c r="H168" s="2"/>
      <c r="I168" s="2"/>
      <c r="J168" s="2"/>
    </row>
    <row r="169" spans="4:10" ht="14.25" customHeight="1" x14ac:dyDescent="0.25">
      <c r="D169" s="2"/>
      <c r="E169" s="7"/>
      <c r="F169" s="2"/>
      <c r="G169" s="2"/>
      <c r="H169" s="2"/>
      <c r="I169" s="2"/>
      <c r="J169" s="2"/>
    </row>
    <row r="170" spans="4:10" ht="14.25" customHeight="1" x14ac:dyDescent="0.25"/>
    <row r="171" spans="4:10" ht="14.25" customHeight="1" x14ac:dyDescent="0.25"/>
    <row r="172" spans="4:10" ht="14.25" customHeight="1" x14ac:dyDescent="0.25"/>
    <row r="173" spans="4:10" ht="14.25" customHeight="1" x14ac:dyDescent="0.25"/>
    <row r="174" spans="4:10" ht="14.25" customHeight="1" x14ac:dyDescent="0.25"/>
    <row r="175" spans="4:10" ht="14.25" customHeight="1" x14ac:dyDescent="0.25"/>
    <row r="176" spans="4:10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</sheetData>
  <mergeCells count="5">
    <mergeCell ref="F6:I6"/>
    <mergeCell ref="B1:L1"/>
    <mergeCell ref="B2:L2"/>
    <mergeCell ref="B3:L3"/>
    <mergeCell ref="B4:L4"/>
  </mergeCells>
  <phoneticPr fontId="2" type="noConversion"/>
  <printOptions horizontalCentered="1"/>
  <pageMargins left="0.25" right="0.25" top="0.5" bottom="0.5" header="0.5" footer="0.5"/>
  <pageSetup scale="59" fitToHeight="2" orientation="portrait" r:id="rId1"/>
  <headerFooter alignWithMargins="0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Statment of Net Assets Wrksht</vt:lpstr>
      <vt:lpstr>'Statment of Net Assets Wrksht'!Print_Titles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2014-01-12T04:48:56Z</cp:lastPrinted>
  <dcterms:created xsi:type="dcterms:W3CDTF">2002-02-11T17:42:47Z</dcterms:created>
  <dcterms:modified xsi:type="dcterms:W3CDTF">2025-12-31T05:07:47Z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1145540693</vt:i4>
  </property>
  <property fmtid="{D5CDD505-2E9C-101B-9397-08002B2CF9AE}" pid="3" name="_EmailSubject">
    <vt:lpwstr>Annual Report f/s with notations, including worksheets to reconcile from fund statements to gov wide.</vt:lpwstr>
  </property>
  <property fmtid="{D5CDD505-2E9C-101B-9397-08002B2CF9AE}" pid="4" name="_AuthorEmail">
    <vt:lpwstr>Roger.Schnabel@state.sd.us</vt:lpwstr>
  </property>
  <property fmtid="{D5CDD505-2E9C-101B-9397-08002B2CF9AE}" pid="5" name="_AuthorEmailDisplayName">
    <vt:lpwstr>Schnabel, Roger</vt:lpwstr>
  </property>
  <property fmtid="{D5CDD505-2E9C-101B-9397-08002B2CF9AE}" pid="6" name="_PreviousAdHocReviewCycleID">
    <vt:i4>278069861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2025-12-31T05:07:29Z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d2cb5821-c8bb-4d72-ae5a-b7fd9052f36e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